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mio\v_191122_var_F6_FIX\results\"/>
    </mc:Choice>
  </mc:AlternateContent>
  <xr:revisionPtr revIDLastSave="0" documentId="8_{040D980F-C1B6-41DE-8ABE-A07DAC984D4C}" xr6:coauthVersionLast="45" xr6:coauthVersionMax="45" xr10:uidLastSave="{00000000-0000-0000-0000-000000000000}"/>
  <bookViews>
    <workbookView xWindow="780" yWindow="780" windowWidth="26985" windowHeight="13860" tabRatio="635" xr2:uid="{00000000-000D-0000-FFFF-FFFF00000000}"/>
  </bookViews>
  <sheets>
    <sheet name="Index" sheetId="17" r:id="rId1"/>
    <sheet name="class_bra" sheetId="16" r:id="rId2"/>
    <sheet name="class_pro" sheetId="15" r:id="rId3"/>
    <sheet name="tbl_1" sheetId="21" r:id="rId4"/>
    <sheet name="tbl_2" sheetId="22" r:id="rId5"/>
    <sheet name="tbl_3" sheetId="3" r:id="rId6"/>
    <sheet name="tbl_3a" sheetId="13" r:id="rId7"/>
    <sheet name="tbl_3b" sheetId="12" r:id="rId8"/>
    <sheet name="tbl_4" sheetId="4" r:id="rId9"/>
    <sheet name="tbl_5" sheetId="23" r:id="rId10"/>
    <sheet name="tbl_6" sheetId="7" r:id="rId11"/>
    <sheet name="tbl_7" sheetId="24" r:id="rId12"/>
    <sheet name="tbl_8" sheetId="9" r:id="rId13"/>
    <sheet name="tbl_8bis" sheetId="18" r:id="rId14"/>
    <sheet name="tbl_9" sheetId="10" r:id="rId15"/>
    <sheet name="tbl_9bis" sheetId="19" r:id="rId16"/>
    <sheet name="tbl_10" sheetId="11" r:id="rId17"/>
    <sheet name="tbl_10bi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3" i="24" l="1"/>
  <c r="BX3" i="24" s="1"/>
  <c r="BO4" i="24"/>
  <c r="BX4" i="24" s="1"/>
  <c r="BO5" i="24"/>
  <c r="BO6" i="24"/>
  <c r="BX6" i="24" s="1"/>
  <c r="BO7" i="24"/>
  <c r="BX7" i="24" s="1"/>
  <c r="BO8" i="24"/>
  <c r="BX8" i="24"/>
  <c r="BO9" i="24"/>
  <c r="BX9" i="24" s="1"/>
  <c r="BO10" i="24"/>
  <c r="BX10" i="24" s="1"/>
  <c r="BO11" i="24"/>
  <c r="BX11" i="24" s="1"/>
  <c r="BO12" i="24"/>
  <c r="BX12" i="24" s="1"/>
  <c r="BO13" i="24"/>
  <c r="BX13" i="24" s="1"/>
  <c r="BO14" i="24"/>
  <c r="BX14" i="24" s="1"/>
  <c r="BO15" i="24"/>
  <c r="BX15" i="24" s="1"/>
  <c r="BO16" i="24"/>
  <c r="BX16" i="24" s="1"/>
  <c r="BO17" i="24"/>
  <c r="BX17" i="24" s="1"/>
  <c r="BO18" i="24"/>
  <c r="BX18" i="24" s="1"/>
  <c r="BO19" i="24"/>
  <c r="BX19" i="24" s="1"/>
  <c r="BO20" i="24"/>
  <c r="BX20" i="24"/>
  <c r="BO21" i="24"/>
  <c r="BX21" i="24" s="1"/>
  <c r="BO22" i="24"/>
  <c r="BX22" i="24" s="1"/>
  <c r="BO23" i="24"/>
  <c r="BX23" i="24" s="1"/>
  <c r="BO24" i="24"/>
  <c r="BX24" i="24" s="1"/>
  <c r="BO25" i="24"/>
  <c r="BX25" i="24" s="1"/>
  <c r="BO26" i="24"/>
  <c r="BX26" i="24" s="1"/>
  <c r="BO27" i="24"/>
  <c r="BX27" i="24" s="1"/>
  <c r="BO28" i="24"/>
  <c r="BX28" i="24" s="1"/>
  <c r="BO29" i="24"/>
  <c r="BX29" i="24" s="1"/>
  <c r="BO30" i="24"/>
  <c r="BX30" i="24" s="1"/>
  <c r="BO31" i="24"/>
  <c r="BX31" i="24" s="1"/>
  <c r="BO32" i="24"/>
  <c r="BX32" i="24" s="1"/>
  <c r="BO33" i="24"/>
  <c r="BX33" i="24" s="1"/>
  <c r="BO34" i="24"/>
  <c r="BX34" i="24" s="1"/>
  <c r="BO35" i="24"/>
  <c r="BX35" i="24" s="1"/>
  <c r="BO36" i="24"/>
  <c r="BX36" i="24"/>
  <c r="BO37" i="24"/>
  <c r="BX37" i="24" s="1"/>
  <c r="BO38" i="24"/>
  <c r="BX38" i="24" s="1"/>
  <c r="BO39" i="24"/>
  <c r="BX39" i="24" s="1"/>
  <c r="BO40" i="24"/>
  <c r="BX40" i="24" s="1"/>
  <c r="BO41" i="24"/>
  <c r="BX41" i="24" s="1"/>
  <c r="BO42" i="24"/>
  <c r="BX42" i="24" s="1"/>
  <c r="BO43" i="24"/>
  <c r="BX43" i="24" s="1"/>
  <c r="BO44" i="24"/>
  <c r="BX44" i="24" s="1"/>
  <c r="BO45" i="24"/>
  <c r="BX45" i="24" s="1"/>
  <c r="BO46" i="24"/>
  <c r="BX46" i="24" s="1"/>
  <c r="BO47" i="24"/>
  <c r="BX47" i="24" s="1"/>
  <c r="BO48" i="24"/>
  <c r="BX48" i="24" s="1"/>
  <c r="BO49" i="24"/>
  <c r="BX49" i="24" s="1"/>
  <c r="BO50" i="24"/>
  <c r="BX50" i="24" s="1"/>
  <c r="BO51" i="24"/>
  <c r="BX51" i="24" s="1"/>
  <c r="BO52" i="24"/>
  <c r="BX52" i="24"/>
  <c r="BO53" i="24"/>
  <c r="BX53" i="24" s="1"/>
  <c r="BO54" i="24"/>
  <c r="BX54" i="24" s="1"/>
  <c r="BO55" i="24"/>
  <c r="BX55" i="24" s="1"/>
  <c r="BO56" i="24"/>
  <c r="BX56" i="24" s="1"/>
  <c r="BO57" i="24"/>
  <c r="BX57" i="24" s="1"/>
  <c r="BO58" i="24"/>
  <c r="BX58" i="24" s="1"/>
  <c r="BO59" i="24"/>
  <c r="BX59" i="24" s="1"/>
  <c r="BO60" i="24"/>
  <c r="BX60" i="24" s="1"/>
  <c r="BO61" i="24"/>
  <c r="BX61" i="24" s="1"/>
  <c r="BO62" i="24"/>
  <c r="BX62" i="24" s="1"/>
  <c r="BO63" i="24"/>
  <c r="BX63" i="24" s="1"/>
  <c r="BO64" i="24"/>
  <c r="BX64" i="24" s="1"/>
  <c r="BO65" i="24"/>
  <c r="BX65" i="24" s="1"/>
  <c r="BO66" i="24"/>
  <c r="BX66" i="24" s="1"/>
  <c r="C67" i="24"/>
  <c r="D67" i="24"/>
  <c r="E67" i="24"/>
  <c r="E72" i="24" s="1"/>
  <c r="F67" i="24"/>
  <c r="F72" i="24" s="1"/>
  <c r="G67" i="24"/>
  <c r="H67" i="24"/>
  <c r="I67" i="24"/>
  <c r="J67" i="24"/>
  <c r="J72" i="24" s="1"/>
  <c r="K67" i="24"/>
  <c r="K72" i="24" s="1"/>
  <c r="L67" i="24"/>
  <c r="M67" i="24"/>
  <c r="N67" i="24"/>
  <c r="N72" i="24" s="1"/>
  <c r="O67" i="24"/>
  <c r="P67" i="24"/>
  <c r="Q67" i="24"/>
  <c r="R67" i="24"/>
  <c r="R72" i="24" s="1"/>
  <c r="S67" i="24"/>
  <c r="T67" i="24"/>
  <c r="U67" i="24"/>
  <c r="U72" i="24" s="1"/>
  <c r="V67" i="24"/>
  <c r="V72" i="24" s="1"/>
  <c r="W67" i="24"/>
  <c r="X67" i="24"/>
  <c r="Y67" i="24"/>
  <c r="Z67" i="24"/>
  <c r="Z72" i="24" s="1"/>
  <c r="AA67" i="24"/>
  <c r="AA72" i="24" s="1"/>
  <c r="AB67" i="24"/>
  <c r="AC67" i="24"/>
  <c r="AD67" i="24"/>
  <c r="AD72" i="24" s="1"/>
  <c r="AE67" i="24"/>
  <c r="AF67" i="24"/>
  <c r="AG67" i="24"/>
  <c r="AH67" i="24"/>
  <c r="AH72" i="24" s="1"/>
  <c r="AI67" i="24"/>
  <c r="AJ67" i="24"/>
  <c r="AK67" i="24"/>
  <c r="AK72" i="24" s="1"/>
  <c r="AL67" i="24"/>
  <c r="AL72" i="24" s="1"/>
  <c r="AM67" i="24"/>
  <c r="AN67" i="24"/>
  <c r="AO67" i="24"/>
  <c r="AP67" i="24"/>
  <c r="AP72" i="24" s="1"/>
  <c r="AQ67" i="24"/>
  <c r="AQ72" i="24" s="1"/>
  <c r="AR67" i="24"/>
  <c r="AS67" i="24"/>
  <c r="AT67" i="24"/>
  <c r="AT72" i="24" s="1"/>
  <c r="AU67" i="24"/>
  <c r="AV67" i="24"/>
  <c r="AW67" i="24"/>
  <c r="AX67" i="24"/>
  <c r="AX72" i="24" s="1"/>
  <c r="AY67" i="24"/>
  <c r="AZ67" i="24"/>
  <c r="BA67" i="24"/>
  <c r="BA72" i="24" s="1"/>
  <c r="BB67" i="24"/>
  <c r="BB72" i="24" s="1"/>
  <c r="BC67" i="24"/>
  <c r="BD67" i="24"/>
  <c r="BE67" i="24"/>
  <c r="BF67" i="24"/>
  <c r="BF72" i="24" s="1"/>
  <c r="BG67" i="24"/>
  <c r="BG72" i="24" s="1"/>
  <c r="BH67" i="24"/>
  <c r="BI67" i="24"/>
  <c r="BJ67" i="24"/>
  <c r="BJ72" i="24" s="1"/>
  <c r="BK67" i="24"/>
  <c r="BL67" i="24"/>
  <c r="BM67" i="24"/>
  <c r="BN67" i="24"/>
  <c r="BN72" i="24" s="1"/>
  <c r="BP67" i="24"/>
  <c r="BQ67" i="24"/>
  <c r="BR67" i="24"/>
  <c r="BR72" i="24" s="1"/>
  <c r="BS67" i="24"/>
  <c r="BS72" i="24" s="1"/>
  <c r="BT67" i="24"/>
  <c r="BU67" i="24"/>
  <c r="BV67" i="24"/>
  <c r="BV72" i="24" s="1"/>
  <c r="BW67" i="24"/>
  <c r="BO68" i="24"/>
  <c r="BX68" i="24" s="1"/>
  <c r="BO69" i="24"/>
  <c r="BX69" i="24" s="1"/>
  <c r="BO70" i="24"/>
  <c r="BX70" i="24" s="1"/>
  <c r="BX71" i="24"/>
  <c r="C72" i="24"/>
  <c r="D72" i="24"/>
  <c r="G72" i="24"/>
  <c r="H72" i="24"/>
  <c r="I72" i="24"/>
  <c r="L72" i="24"/>
  <c r="M72" i="24"/>
  <c r="O72" i="24"/>
  <c r="P72" i="24"/>
  <c r="Q72" i="24"/>
  <c r="S72" i="24"/>
  <c r="T72" i="24"/>
  <c r="W72" i="24"/>
  <c r="X72" i="24"/>
  <c r="Y72" i="24"/>
  <c r="AB72" i="24"/>
  <c r="AC72" i="24"/>
  <c r="AE72" i="24"/>
  <c r="AF72" i="24"/>
  <c r="AG72" i="24"/>
  <c r="AI72" i="24"/>
  <c r="AJ72" i="24"/>
  <c r="AM72" i="24"/>
  <c r="AN72" i="24"/>
  <c r="AO72" i="24"/>
  <c r="AR72" i="24"/>
  <c r="AS72" i="24"/>
  <c r="AU72" i="24"/>
  <c r="AV72" i="24"/>
  <c r="AW72" i="24"/>
  <c r="AY72" i="24"/>
  <c r="AZ72" i="24"/>
  <c r="BC72" i="24"/>
  <c r="BD72" i="24"/>
  <c r="BE72" i="24"/>
  <c r="BH72" i="24"/>
  <c r="BI72" i="24"/>
  <c r="BK72" i="24"/>
  <c r="BL72" i="24"/>
  <c r="BM72" i="24"/>
  <c r="BP72" i="24"/>
  <c r="BQ72" i="24"/>
  <c r="BT72" i="24"/>
  <c r="BU72" i="24"/>
  <c r="BW72" i="24"/>
  <c r="BO73" i="24"/>
  <c r="BO74" i="24"/>
  <c r="BO75" i="24"/>
  <c r="BO76" i="24"/>
  <c r="C77" i="24"/>
  <c r="C79" i="24" s="1"/>
  <c r="D77" i="24"/>
  <c r="E77" i="24"/>
  <c r="E79" i="24" s="1"/>
  <c r="F77" i="24"/>
  <c r="F79" i="24" s="1"/>
  <c r="G77" i="24"/>
  <c r="G79" i="24" s="1"/>
  <c r="H77" i="24"/>
  <c r="I77" i="24"/>
  <c r="J77" i="24"/>
  <c r="K77" i="24"/>
  <c r="K79" i="24" s="1"/>
  <c r="L77" i="24"/>
  <c r="L79" i="24" s="1"/>
  <c r="M77" i="24"/>
  <c r="M79" i="24" s="1"/>
  <c r="N77" i="24"/>
  <c r="O77" i="24"/>
  <c r="O79" i="24" s="1"/>
  <c r="P77" i="24"/>
  <c r="Q77" i="24"/>
  <c r="Q79" i="24" s="1"/>
  <c r="R77" i="24"/>
  <c r="R79" i="24" s="1"/>
  <c r="S77" i="24"/>
  <c r="S79" i="24" s="1"/>
  <c r="T77" i="24"/>
  <c r="U77" i="24"/>
  <c r="U79" i="24" s="1"/>
  <c r="V77" i="24"/>
  <c r="V79" i="24" s="1"/>
  <c r="W77" i="24"/>
  <c r="W79" i="24" s="1"/>
  <c r="X77" i="24"/>
  <c r="Y77" i="24"/>
  <c r="Y79" i="24" s="1"/>
  <c r="Z77" i="24"/>
  <c r="AA77" i="24"/>
  <c r="AA79" i="24" s="1"/>
  <c r="AB77" i="24"/>
  <c r="AB79" i="24" s="1"/>
  <c r="AC77" i="24"/>
  <c r="AC79" i="24" s="1"/>
  <c r="AD77" i="24"/>
  <c r="AE77" i="24"/>
  <c r="AE79" i="24" s="1"/>
  <c r="AF77" i="24"/>
  <c r="AG77" i="24"/>
  <c r="AG79" i="24" s="1"/>
  <c r="AH77" i="24"/>
  <c r="AH79" i="24" s="1"/>
  <c r="AI77" i="24"/>
  <c r="AI79" i="24" s="1"/>
  <c r="AJ77" i="24"/>
  <c r="AK77" i="24"/>
  <c r="AK79" i="24" s="1"/>
  <c r="AL77" i="24"/>
  <c r="AL79" i="24" s="1"/>
  <c r="AM77" i="24"/>
  <c r="AM79" i="24" s="1"/>
  <c r="AN77" i="24"/>
  <c r="AO77" i="24"/>
  <c r="AP77" i="24"/>
  <c r="AQ77" i="24"/>
  <c r="AQ79" i="24" s="1"/>
  <c r="AR77" i="24"/>
  <c r="AR79" i="24" s="1"/>
  <c r="AS77" i="24"/>
  <c r="AS79" i="24" s="1"/>
  <c r="AT77" i="24"/>
  <c r="AU77" i="24"/>
  <c r="AU79" i="24" s="1"/>
  <c r="AV77" i="24"/>
  <c r="AW77" i="24"/>
  <c r="AW79" i="24" s="1"/>
  <c r="AX77" i="24"/>
  <c r="AX79" i="24" s="1"/>
  <c r="AY77" i="24"/>
  <c r="AY79" i="24" s="1"/>
  <c r="AZ77" i="24"/>
  <c r="BA77" i="24"/>
  <c r="BA79" i="24" s="1"/>
  <c r="BB77" i="24"/>
  <c r="BB79" i="24" s="1"/>
  <c r="BC77" i="24"/>
  <c r="BC79" i="24" s="1"/>
  <c r="BD77" i="24"/>
  <c r="BE77" i="24"/>
  <c r="BE79" i="24" s="1"/>
  <c r="BF77" i="24"/>
  <c r="BG77" i="24"/>
  <c r="BG79" i="24" s="1"/>
  <c r="BH77" i="24"/>
  <c r="BH79" i="24" s="1"/>
  <c r="BI77" i="24"/>
  <c r="BI79" i="24" s="1"/>
  <c r="BJ77" i="24"/>
  <c r="BK77" i="24"/>
  <c r="BK79" i="24" s="1"/>
  <c r="BL77" i="24"/>
  <c r="BM77" i="24"/>
  <c r="BM79" i="24" s="1"/>
  <c r="BN77" i="24"/>
  <c r="BN79" i="24" s="1"/>
  <c r="BO78" i="24"/>
  <c r="D79" i="24"/>
  <c r="H79" i="24"/>
  <c r="I79" i="24"/>
  <c r="J79" i="24"/>
  <c r="N79" i="24"/>
  <c r="P79" i="24"/>
  <c r="P80" i="24" s="1"/>
  <c r="T79" i="24"/>
  <c r="X79" i="24"/>
  <c r="Z79" i="24"/>
  <c r="AD79" i="24"/>
  <c r="AF79" i="24"/>
  <c r="AJ79" i="24"/>
  <c r="AN79" i="24"/>
  <c r="AO79" i="24"/>
  <c r="AP79" i="24"/>
  <c r="AT79" i="24"/>
  <c r="AV79" i="24"/>
  <c r="AV80" i="24" s="1"/>
  <c r="AZ79" i="24"/>
  <c r="AZ80" i="24" s="1"/>
  <c r="BD79" i="24"/>
  <c r="BF79" i="24"/>
  <c r="BJ79" i="24"/>
  <c r="BL79" i="24"/>
  <c r="D80" i="24"/>
  <c r="AJ80" i="24"/>
  <c r="BO3" i="23"/>
  <c r="BX3" i="23" s="1"/>
  <c r="BO4" i="23"/>
  <c r="BX4" i="23" s="1"/>
  <c r="BO5" i="23"/>
  <c r="BX5" i="23" s="1"/>
  <c r="BO6" i="23"/>
  <c r="BX6" i="23" s="1"/>
  <c r="BO7" i="23"/>
  <c r="BX7" i="23" s="1"/>
  <c r="BO8" i="23"/>
  <c r="BX8" i="23" s="1"/>
  <c r="BO9" i="23"/>
  <c r="BX9" i="23" s="1"/>
  <c r="BO10" i="23"/>
  <c r="BX10" i="23" s="1"/>
  <c r="BO11" i="23"/>
  <c r="BX11" i="23"/>
  <c r="BO12" i="23"/>
  <c r="BX12" i="23" s="1"/>
  <c r="BO13" i="23"/>
  <c r="BX13" i="23" s="1"/>
  <c r="BO14" i="23"/>
  <c r="BX14" i="23" s="1"/>
  <c r="BO15" i="23"/>
  <c r="BX15" i="23" s="1"/>
  <c r="BO16" i="23"/>
  <c r="BX16" i="23" s="1"/>
  <c r="BO17" i="23"/>
  <c r="BX17" i="23" s="1"/>
  <c r="BO18" i="23"/>
  <c r="BX18" i="23" s="1"/>
  <c r="BO19" i="23"/>
  <c r="BX19" i="23" s="1"/>
  <c r="BO20" i="23"/>
  <c r="BX20" i="23"/>
  <c r="BO21" i="23"/>
  <c r="BX21" i="23" s="1"/>
  <c r="BO22" i="23"/>
  <c r="BX22" i="23" s="1"/>
  <c r="BO23" i="23"/>
  <c r="BX23" i="23" s="1"/>
  <c r="BO24" i="23"/>
  <c r="BX24" i="23" s="1"/>
  <c r="BO25" i="23"/>
  <c r="BX25" i="23" s="1"/>
  <c r="BO26" i="23"/>
  <c r="BX26" i="23" s="1"/>
  <c r="BO27" i="23"/>
  <c r="BX27" i="23" s="1"/>
  <c r="BO28" i="23"/>
  <c r="BX28" i="23" s="1"/>
  <c r="BO29" i="23"/>
  <c r="BX29" i="23" s="1"/>
  <c r="BO30" i="23"/>
  <c r="BX30" i="23" s="1"/>
  <c r="BO31" i="23"/>
  <c r="BX31" i="23" s="1"/>
  <c r="BO32" i="23"/>
  <c r="BX32" i="23" s="1"/>
  <c r="BO33" i="23"/>
  <c r="BX33" i="23" s="1"/>
  <c r="BO34" i="23"/>
  <c r="BX34" i="23" s="1"/>
  <c r="BO35" i="23"/>
  <c r="BX35" i="23" s="1"/>
  <c r="BO36" i="23"/>
  <c r="BX36" i="23"/>
  <c r="BO37" i="23"/>
  <c r="BX37" i="23" s="1"/>
  <c r="BO38" i="23"/>
  <c r="BX38" i="23" s="1"/>
  <c r="BO39" i="23"/>
  <c r="BX39" i="23" s="1"/>
  <c r="BO40" i="23"/>
  <c r="BX40" i="23" s="1"/>
  <c r="BO41" i="23"/>
  <c r="BX41" i="23" s="1"/>
  <c r="BO42" i="23"/>
  <c r="BX42" i="23" s="1"/>
  <c r="BO43" i="23"/>
  <c r="BX43" i="23" s="1"/>
  <c r="BO44" i="23"/>
  <c r="BX44" i="23"/>
  <c r="BO45" i="23"/>
  <c r="BX45" i="23" s="1"/>
  <c r="BO46" i="23"/>
  <c r="BX46" i="23" s="1"/>
  <c r="BO47" i="23"/>
  <c r="BX47" i="23" s="1"/>
  <c r="BO48" i="23"/>
  <c r="BX48" i="23" s="1"/>
  <c r="BO49" i="23"/>
  <c r="BX49" i="23" s="1"/>
  <c r="BO50" i="23"/>
  <c r="BX50" i="23" s="1"/>
  <c r="BO51" i="23"/>
  <c r="BX51" i="23" s="1"/>
  <c r="BO52" i="23"/>
  <c r="BX52" i="23"/>
  <c r="BO53" i="23"/>
  <c r="BX53" i="23" s="1"/>
  <c r="BO54" i="23"/>
  <c r="BX54" i="23" s="1"/>
  <c r="BO55" i="23"/>
  <c r="BX55" i="23" s="1"/>
  <c r="BO56" i="23"/>
  <c r="BX56" i="23" s="1"/>
  <c r="BO57" i="23"/>
  <c r="BX57" i="23" s="1"/>
  <c r="BO58" i="23"/>
  <c r="BX58" i="23"/>
  <c r="BO59" i="23"/>
  <c r="BX59" i="23" s="1"/>
  <c r="BO60" i="23"/>
  <c r="BX60" i="23" s="1"/>
  <c r="BO61" i="23"/>
  <c r="BX61" i="23" s="1"/>
  <c r="BO62" i="23"/>
  <c r="BX62" i="23" s="1"/>
  <c r="BO63" i="23"/>
  <c r="BX63" i="23" s="1"/>
  <c r="BO64" i="23"/>
  <c r="BX64" i="23" s="1"/>
  <c r="BO65" i="23"/>
  <c r="BX65" i="23" s="1"/>
  <c r="BO66" i="23"/>
  <c r="BX66" i="23"/>
  <c r="C67" i="23"/>
  <c r="D67" i="23"/>
  <c r="E67" i="23"/>
  <c r="F67" i="23"/>
  <c r="G67" i="23"/>
  <c r="H67" i="23"/>
  <c r="I67" i="23"/>
  <c r="I71" i="23" s="1"/>
  <c r="J67" i="23"/>
  <c r="J71" i="23" s="1"/>
  <c r="K67" i="23"/>
  <c r="L67" i="23"/>
  <c r="M67" i="23"/>
  <c r="N67" i="23"/>
  <c r="N71" i="23" s="1"/>
  <c r="O67" i="23"/>
  <c r="O71" i="23" s="1"/>
  <c r="P67" i="23"/>
  <c r="Q67" i="23"/>
  <c r="R67" i="23"/>
  <c r="R71" i="23" s="1"/>
  <c r="S67" i="23"/>
  <c r="T67" i="23"/>
  <c r="U67" i="23"/>
  <c r="V67" i="23"/>
  <c r="V71" i="23" s="1"/>
  <c r="W67" i="23"/>
  <c r="X67" i="23"/>
  <c r="Y67" i="23"/>
  <c r="Y71" i="23" s="1"/>
  <c r="Z67" i="23"/>
  <c r="Z71" i="23" s="1"/>
  <c r="AA67" i="23"/>
  <c r="AB67" i="23"/>
  <c r="AC67" i="23"/>
  <c r="AD67" i="23"/>
  <c r="AD71" i="23" s="1"/>
  <c r="AE67" i="23"/>
  <c r="AE71" i="23" s="1"/>
  <c r="AF67" i="23"/>
  <c r="AG67" i="23"/>
  <c r="AH67" i="23"/>
  <c r="AH71" i="23" s="1"/>
  <c r="AI67" i="23"/>
  <c r="AJ67" i="23"/>
  <c r="AK67" i="23"/>
  <c r="AL67" i="23"/>
  <c r="AL71" i="23" s="1"/>
  <c r="AM67" i="23"/>
  <c r="AN67" i="23"/>
  <c r="AO67" i="23"/>
  <c r="AO71" i="23" s="1"/>
  <c r="AP67" i="23"/>
  <c r="AP71" i="23" s="1"/>
  <c r="AQ67" i="23"/>
  <c r="AR67" i="23"/>
  <c r="AS67" i="23"/>
  <c r="AT67" i="23"/>
  <c r="AT71" i="23" s="1"/>
  <c r="AU67" i="23"/>
  <c r="AU71" i="23" s="1"/>
  <c r="AV67" i="23"/>
  <c r="AW67" i="23"/>
  <c r="AX67" i="23"/>
  <c r="AX71" i="23" s="1"/>
  <c r="AY67" i="23"/>
  <c r="AZ67" i="23"/>
  <c r="BA67" i="23"/>
  <c r="BB67" i="23"/>
  <c r="BB71" i="23" s="1"/>
  <c r="BC67" i="23"/>
  <c r="BD67" i="23"/>
  <c r="BE67" i="23"/>
  <c r="BE71" i="23" s="1"/>
  <c r="BF67" i="23"/>
  <c r="BF71" i="23" s="1"/>
  <c r="BG67" i="23"/>
  <c r="BH67" i="23"/>
  <c r="BI67" i="23"/>
  <c r="BI71" i="23" s="1"/>
  <c r="BJ67" i="23"/>
  <c r="BJ71" i="23" s="1"/>
  <c r="BK67" i="23"/>
  <c r="BK71" i="23" s="1"/>
  <c r="BL67" i="23"/>
  <c r="BM67" i="23"/>
  <c r="BN67" i="23"/>
  <c r="BN71" i="23" s="1"/>
  <c r="BP67" i="23"/>
  <c r="BQ67" i="23"/>
  <c r="BR67" i="23"/>
  <c r="BR71" i="23" s="1"/>
  <c r="BS67" i="23"/>
  <c r="BS71" i="23" s="1"/>
  <c r="BT67" i="23"/>
  <c r="BU67" i="23"/>
  <c r="BV67" i="23"/>
  <c r="BV71" i="23" s="1"/>
  <c r="BW67" i="23"/>
  <c r="BW71" i="23" s="1"/>
  <c r="BO68" i="23"/>
  <c r="BX68" i="23" s="1"/>
  <c r="BO69" i="23"/>
  <c r="BX69" i="23" s="1"/>
  <c r="BX70" i="23"/>
  <c r="C71" i="23"/>
  <c r="D71" i="23"/>
  <c r="E71" i="23"/>
  <c r="G71" i="23"/>
  <c r="H71" i="23"/>
  <c r="K71" i="23"/>
  <c r="L71" i="23"/>
  <c r="M71" i="23"/>
  <c r="P71" i="23"/>
  <c r="Q71" i="23"/>
  <c r="S71" i="23"/>
  <c r="T71" i="23"/>
  <c r="U71" i="23"/>
  <c r="W71" i="23"/>
  <c r="X71" i="23"/>
  <c r="AA71" i="23"/>
  <c r="AB71" i="23"/>
  <c r="AC71" i="23"/>
  <c r="AF71" i="23"/>
  <c r="AG71" i="23"/>
  <c r="AI71" i="23"/>
  <c r="AJ71" i="23"/>
  <c r="AK71" i="23"/>
  <c r="AM71" i="23"/>
  <c r="AN71" i="23"/>
  <c r="AQ71" i="23"/>
  <c r="AR71" i="23"/>
  <c r="AS71" i="23"/>
  <c r="AV71" i="23"/>
  <c r="AW71" i="23"/>
  <c r="AY71" i="23"/>
  <c r="AZ71" i="23"/>
  <c r="BA71" i="23"/>
  <c r="BC71" i="23"/>
  <c r="BD71" i="23"/>
  <c r="BG71" i="23"/>
  <c r="BH71" i="23"/>
  <c r="BL71" i="23"/>
  <c r="BM71" i="23"/>
  <c r="BP71" i="23"/>
  <c r="BQ71" i="23"/>
  <c r="BT71" i="23"/>
  <c r="BU71" i="23"/>
  <c r="BO72" i="23"/>
  <c r="BO73" i="23"/>
  <c r="BO74" i="23"/>
  <c r="BO75" i="23"/>
  <c r="C76" i="23"/>
  <c r="D76" i="23"/>
  <c r="E76" i="23"/>
  <c r="F76" i="23"/>
  <c r="G76" i="23"/>
  <c r="H76" i="23"/>
  <c r="I76" i="23"/>
  <c r="I78" i="23" s="1"/>
  <c r="I79" i="23" s="1"/>
  <c r="J76" i="23"/>
  <c r="K76" i="23"/>
  <c r="K78" i="23" s="1"/>
  <c r="L76" i="23"/>
  <c r="M76" i="23"/>
  <c r="M78" i="23" s="1"/>
  <c r="M79" i="23" s="1"/>
  <c r="N76" i="23"/>
  <c r="O76" i="23"/>
  <c r="P76" i="23"/>
  <c r="P78" i="23" s="1"/>
  <c r="Q76" i="23"/>
  <c r="Q78" i="23" s="1"/>
  <c r="Q79" i="23" s="1"/>
  <c r="R76" i="23"/>
  <c r="S76" i="23"/>
  <c r="T76" i="23"/>
  <c r="T78" i="23" s="1"/>
  <c r="T79" i="23" s="1"/>
  <c r="U76" i="23"/>
  <c r="U78" i="23" s="1"/>
  <c r="V76" i="23"/>
  <c r="W76" i="23"/>
  <c r="X76" i="23"/>
  <c r="Y76" i="23"/>
  <c r="Y78" i="23" s="1"/>
  <c r="Y79" i="23" s="1"/>
  <c r="Z76" i="23"/>
  <c r="AA76" i="23"/>
  <c r="AA78" i="23" s="1"/>
  <c r="AB76" i="23"/>
  <c r="AC76" i="23"/>
  <c r="AC78" i="23" s="1"/>
  <c r="AC79" i="23" s="1"/>
  <c r="AD76" i="23"/>
  <c r="AE76" i="23"/>
  <c r="AF76" i="23"/>
  <c r="AF78" i="23" s="1"/>
  <c r="AG76" i="23"/>
  <c r="AG78" i="23" s="1"/>
  <c r="AG79" i="23" s="1"/>
  <c r="AH76" i="23"/>
  <c r="AI76" i="23"/>
  <c r="AJ76" i="23"/>
  <c r="AK76" i="23"/>
  <c r="AK78" i="23" s="1"/>
  <c r="AL76" i="23"/>
  <c r="AM76" i="23"/>
  <c r="AN76" i="23"/>
  <c r="AO76" i="23"/>
  <c r="AO78" i="23" s="1"/>
  <c r="AO79" i="23" s="1"/>
  <c r="AP76" i="23"/>
  <c r="AQ76" i="23"/>
  <c r="AQ78" i="23" s="1"/>
  <c r="AR76" i="23"/>
  <c r="AS76" i="23"/>
  <c r="AS78" i="23" s="1"/>
  <c r="AS79" i="23" s="1"/>
  <c r="AT76" i="23"/>
  <c r="AU76" i="23"/>
  <c r="AV76" i="23"/>
  <c r="AV78" i="23" s="1"/>
  <c r="AW76" i="23"/>
  <c r="AW78" i="23" s="1"/>
  <c r="AW79" i="23" s="1"/>
  <c r="AX76" i="23"/>
  <c r="AY76" i="23"/>
  <c r="AZ76" i="23"/>
  <c r="AZ78" i="23" s="1"/>
  <c r="AZ79" i="23" s="1"/>
  <c r="BA76" i="23"/>
  <c r="BA78" i="23" s="1"/>
  <c r="BB76" i="23"/>
  <c r="BC76" i="23"/>
  <c r="BD76" i="23"/>
  <c r="BE76" i="23"/>
  <c r="BE78" i="23" s="1"/>
  <c r="BE79" i="23" s="1"/>
  <c r="BF76" i="23"/>
  <c r="BG76" i="23"/>
  <c r="BG78" i="23" s="1"/>
  <c r="BH76" i="23"/>
  <c r="BH78" i="23" s="1"/>
  <c r="BI76" i="23"/>
  <c r="BI78" i="23" s="1"/>
  <c r="BJ76" i="23"/>
  <c r="BK76" i="23"/>
  <c r="BL76" i="23"/>
  <c r="BL78" i="23" s="1"/>
  <c r="BM76" i="23"/>
  <c r="BM78" i="23" s="1"/>
  <c r="BN76" i="23"/>
  <c r="BO77" i="23"/>
  <c r="C78" i="23"/>
  <c r="D78" i="23"/>
  <c r="D79" i="23" s="1"/>
  <c r="F78" i="23"/>
  <c r="G78" i="23"/>
  <c r="H78" i="23"/>
  <c r="J78" i="23"/>
  <c r="L78" i="23"/>
  <c r="N78" i="23"/>
  <c r="O78" i="23"/>
  <c r="R78" i="23"/>
  <c r="S78" i="23"/>
  <c r="V78" i="23"/>
  <c r="W78" i="23"/>
  <c r="X78" i="23"/>
  <c r="Z78" i="23"/>
  <c r="AB78" i="23"/>
  <c r="AD78" i="23"/>
  <c r="AE78" i="23"/>
  <c r="AH78" i="23"/>
  <c r="AI78" i="23"/>
  <c r="AJ78" i="23"/>
  <c r="AJ79" i="23" s="1"/>
  <c r="AL78" i="23"/>
  <c r="AM78" i="23"/>
  <c r="AN78" i="23"/>
  <c r="AP78" i="23"/>
  <c r="AR78" i="23"/>
  <c r="AT78" i="23"/>
  <c r="AU78" i="23"/>
  <c r="AX78" i="23"/>
  <c r="AY78" i="23"/>
  <c r="BB78" i="23"/>
  <c r="BC78" i="23"/>
  <c r="BD78" i="23"/>
  <c r="BF78" i="23"/>
  <c r="BJ78" i="23"/>
  <c r="BK78" i="23"/>
  <c r="BN78" i="23"/>
  <c r="AF79" i="23"/>
  <c r="BO3" i="22"/>
  <c r="BX3" i="22" s="1"/>
  <c r="BO4" i="22"/>
  <c r="BX4" i="22" s="1"/>
  <c r="BO5" i="22"/>
  <c r="BX5" i="22" s="1"/>
  <c r="BO6" i="22"/>
  <c r="BX6" i="22" s="1"/>
  <c r="BO7" i="22"/>
  <c r="BX7" i="22" s="1"/>
  <c r="BO8" i="22"/>
  <c r="BX8" i="22" s="1"/>
  <c r="BO9" i="22"/>
  <c r="BX9" i="22" s="1"/>
  <c r="BO10" i="22"/>
  <c r="BX10" i="22" s="1"/>
  <c r="BO11" i="22"/>
  <c r="BX11" i="22" s="1"/>
  <c r="BO12" i="22"/>
  <c r="BX12" i="22" s="1"/>
  <c r="BO13" i="22"/>
  <c r="BX13" i="22" s="1"/>
  <c r="BO14" i="22"/>
  <c r="BX14" i="22" s="1"/>
  <c r="BO15" i="22"/>
  <c r="BX15" i="22" s="1"/>
  <c r="BO16" i="22"/>
  <c r="BX16" i="22" s="1"/>
  <c r="BO17" i="22"/>
  <c r="BX17" i="22" s="1"/>
  <c r="BO18" i="22"/>
  <c r="BX18" i="22" s="1"/>
  <c r="BO19" i="22"/>
  <c r="BX19" i="22" s="1"/>
  <c r="BO20" i="22"/>
  <c r="BX20" i="22" s="1"/>
  <c r="BO21" i="22"/>
  <c r="BX21" i="22" s="1"/>
  <c r="BO22" i="22"/>
  <c r="BX22" i="22" s="1"/>
  <c r="BO23" i="22"/>
  <c r="BX23" i="22" s="1"/>
  <c r="BO24" i="22"/>
  <c r="BX24" i="22" s="1"/>
  <c r="BO25" i="22"/>
  <c r="BX25" i="22" s="1"/>
  <c r="BO26" i="22"/>
  <c r="BX26" i="22" s="1"/>
  <c r="BO27" i="22"/>
  <c r="BX27" i="22" s="1"/>
  <c r="BO28" i="22"/>
  <c r="BX28" i="22" s="1"/>
  <c r="BO29" i="22"/>
  <c r="BX29" i="22" s="1"/>
  <c r="BO30" i="22"/>
  <c r="BX30" i="22" s="1"/>
  <c r="BO31" i="22"/>
  <c r="BX31" i="22" s="1"/>
  <c r="BO32" i="22"/>
  <c r="BX32" i="22" s="1"/>
  <c r="BO33" i="22"/>
  <c r="BX33" i="22" s="1"/>
  <c r="BO34" i="22"/>
  <c r="BX34" i="22" s="1"/>
  <c r="BO35" i="22"/>
  <c r="BX35" i="22" s="1"/>
  <c r="BO36" i="22"/>
  <c r="BX36" i="22" s="1"/>
  <c r="BO37" i="22"/>
  <c r="BX37" i="22" s="1"/>
  <c r="BO38" i="22"/>
  <c r="BX38" i="22" s="1"/>
  <c r="BO39" i="22"/>
  <c r="BX39" i="22" s="1"/>
  <c r="BO40" i="22"/>
  <c r="BX40" i="22" s="1"/>
  <c r="BO41" i="22"/>
  <c r="BX41" i="22" s="1"/>
  <c r="BO42" i="22"/>
  <c r="BX42" i="22" s="1"/>
  <c r="BO43" i="22"/>
  <c r="BX43" i="22" s="1"/>
  <c r="BO44" i="22"/>
  <c r="BX44" i="22" s="1"/>
  <c r="BO45" i="22"/>
  <c r="BX45" i="22" s="1"/>
  <c r="BO46" i="22"/>
  <c r="BX46" i="22" s="1"/>
  <c r="BO47" i="22"/>
  <c r="BX47" i="22" s="1"/>
  <c r="BO48" i="22"/>
  <c r="BX48" i="22" s="1"/>
  <c r="BO49" i="22"/>
  <c r="BX49" i="22" s="1"/>
  <c r="BO50" i="22"/>
  <c r="BX50" i="22" s="1"/>
  <c r="BO51" i="22"/>
  <c r="BX51" i="22" s="1"/>
  <c r="BO52" i="22"/>
  <c r="BX52" i="22" s="1"/>
  <c r="BO53" i="22"/>
  <c r="BX53" i="22" s="1"/>
  <c r="BO54" i="22"/>
  <c r="BX54" i="22" s="1"/>
  <c r="BO55" i="22"/>
  <c r="BX55" i="22" s="1"/>
  <c r="BO56" i="22"/>
  <c r="BX56" i="22" s="1"/>
  <c r="BO57" i="22"/>
  <c r="BX57" i="22" s="1"/>
  <c r="BO58" i="22"/>
  <c r="BX58" i="22" s="1"/>
  <c r="BO59" i="22"/>
  <c r="BX59" i="22" s="1"/>
  <c r="BO60" i="22"/>
  <c r="BX60" i="22" s="1"/>
  <c r="BO61" i="22"/>
  <c r="BX61" i="22" s="1"/>
  <c r="BO62" i="22"/>
  <c r="BX62" i="22" s="1"/>
  <c r="BO63" i="22"/>
  <c r="BX63" i="22" s="1"/>
  <c r="BO64" i="22"/>
  <c r="BX64" i="22" s="1"/>
  <c r="BO65" i="22"/>
  <c r="BX65" i="22" s="1"/>
  <c r="BO66" i="22"/>
  <c r="BX66" i="22" s="1"/>
  <c r="C67" i="22"/>
  <c r="C70" i="22" s="1"/>
  <c r="D67" i="22"/>
  <c r="E67" i="22"/>
  <c r="F67" i="22"/>
  <c r="F70" i="22" s="1"/>
  <c r="G67" i="22"/>
  <c r="H67" i="22"/>
  <c r="H70" i="22" s="1"/>
  <c r="H78" i="22" s="1"/>
  <c r="I67" i="22"/>
  <c r="J67" i="22"/>
  <c r="J70" i="22" s="1"/>
  <c r="K67" i="22"/>
  <c r="L67" i="22"/>
  <c r="L70" i="22" s="1"/>
  <c r="L78" i="22" s="1"/>
  <c r="M67" i="22"/>
  <c r="N67" i="22"/>
  <c r="O67" i="22"/>
  <c r="P67" i="22"/>
  <c r="P70" i="22" s="1"/>
  <c r="P78" i="22" s="1"/>
  <c r="Q67" i="22"/>
  <c r="R67" i="22"/>
  <c r="S67" i="22"/>
  <c r="T67" i="22"/>
  <c r="T70" i="22" s="1"/>
  <c r="T78" i="22" s="1"/>
  <c r="U67" i="22"/>
  <c r="V67" i="22"/>
  <c r="W67" i="22"/>
  <c r="X67" i="22"/>
  <c r="X70" i="22" s="1"/>
  <c r="X78" i="22" s="1"/>
  <c r="Y67" i="22"/>
  <c r="Z67" i="22"/>
  <c r="AA67" i="22"/>
  <c r="AB67" i="22"/>
  <c r="AB70" i="22" s="1"/>
  <c r="AB78" i="22" s="1"/>
  <c r="AC67" i="22"/>
  <c r="AD67" i="22"/>
  <c r="AE67" i="22"/>
  <c r="AF67" i="22"/>
  <c r="AF70" i="22" s="1"/>
  <c r="AF78" i="22" s="1"/>
  <c r="AG67" i="22"/>
  <c r="AH67" i="22"/>
  <c r="AI67" i="22"/>
  <c r="AJ67" i="22"/>
  <c r="AJ70" i="22" s="1"/>
  <c r="AJ78" i="22" s="1"/>
  <c r="AK67" i="22"/>
  <c r="AL67" i="22"/>
  <c r="AM67" i="22"/>
  <c r="AN67" i="22"/>
  <c r="AN70" i="22" s="1"/>
  <c r="AN78" i="22" s="1"/>
  <c r="AO67" i="22"/>
  <c r="AP67" i="22"/>
  <c r="AQ67" i="22"/>
  <c r="AR67" i="22"/>
  <c r="AR70" i="22" s="1"/>
  <c r="AR78" i="22" s="1"/>
  <c r="AS67" i="22"/>
  <c r="AT67" i="22"/>
  <c r="AU67" i="22"/>
  <c r="AV67" i="22"/>
  <c r="AV70" i="22" s="1"/>
  <c r="AV78" i="22" s="1"/>
  <c r="AW67" i="22"/>
  <c r="AX67" i="22"/>
  <c r="AY67" i="22"/>
  <c r="AZ67" i="22"/>
  <c r="AZ70" i="22" s="1"/>
  <c r="AZ78" i="22" s="1"/>
  <c r="BA67" i="22"/>
  <c r="BB67" i="22"/>
  <c r="BC67" i="22"/>
  <c r="BD67" i="22"/>
  <c r="BD70" i="22" s="1"/>
  <c r="BD78" i="22" s="1"/>
  <c r="BE67" i="22"/>
  <c r="BF67" i="22"/>
  <c r="BG67" i="22"/>
  <c r="BH67" i="22"/>
  <c r="BH70" i="22" s="1"/>
  <c r="BH78" i="22" s="1"/>
  <c r="BI67" i="22"/>
  <c r="BJ67" i="22"/>
  <c r="BK67" i="22"/>
  <c r="BL67" i="22"/>
  <c r="BL70" i="22" s="1"/>
  <c r="BL78" i="22" s="1"/>
  <c r="BM67" i="22"/>
  <c r="BN67" i="22"/>
  <c r="BP67" i="22"/>
  <c r="BQ67" i="22"/>
  <c r="BR67" i="22"/>
  <c r="BS67" i="22"/>
  <c r="BT67" i="22"/>
  <c r="BU67" i="22"/>
  <c r="BV67" i="22"/>
  <c r="BW67" i="22"/>
  <c r="BO68" i="22"/>
  <c r="BX68" i="22" s="1"/>
  <c r="BX69" i="22"/>
  <c r="E70" i="22"/>
  <c r="G70" i="22"/>
  <c r="I70" i="22"/>
  <c r="K70" i="22"/>
  <c r="M70" i="22"/>
  <c r="N70" i="22"/>
  <c r="O70" i="22"/>
  <c r="Q70" i="22"/>
  <c r="R70" i="22"/>
  <c r="S70" i="22"/>
  <c r="U70" i="22"/>
  <c r="V70" i="22"/>
  <c r="W70" i="22"/>
  <c r="Y70" i="22"/>
  <c r="Z70" i="22"/>
  <c r="AA70" i="22"/>
  <c r="AC70" i="22"/>
  <c r="AD70" i="22"/>
  <c r="AE70" i="22"/>
  <c r="AG70" i="22"/>
  <c r="AH70" i="22"/>
  <c r="AI70" i="22"/>
  <c r="AK70" i="22"/>
  <c r="AL70" i="22"/>
  <c r="AM70" i="22"/>
  <c r="AO70" i="22"/>
  <c r="AP70" i="22"/>
  <c r="AQ70" i="22"/>
  <c r="AS70" i="22"/>
  <c r="AT70" i="22"/>
  <c r="AU70" i="22"/>
  <c r="AW70" i="22"/>
  <c r="AX70" i="22"/>
  <c r="AY70" i="22"/>
  <c r="BA70" i="22"/>
  <c r="BB70" i="22"/>
  <c r="BC70" i="22"/>
  <c r="BE70" i="22"/>
  <c r="BF70" i="22"/>
  <c r="BG70" i="22"/>
  <c r="BI70" i="22"/>
  <c r="BJ70" i="22"/>
  <c r="BK70" i="22"/>
  <c r="BM70" i="22"/>
  <c r="BN70" i="22"/>
  <c r="BP70" i="22"/>
  <c r="BQ70" i="22"/>
  <c r="BR70" i="22"/>
  <c r="BS70" i="22"/>
  <c r="BT70" i="22"/>
  <c r="BU70" i="22"/>
  <c r="BV70" i="22"/>
  <c r="BW70" i="22"/>
  <c r="BO71" i="22"/>
  <c r="BO72" i="22"/>
  <c r="BO73" i="22"/>
  <c r="BO74" i="22"/>
  <c r="C75" i="22"/>
  <c r="C77" i="22" s="1"/>
  <c r="D75" i="22"/>
  <c r="D77" i="22" s="1"/>
  <c r="E75" i="22"/>
  <c r="E77" i="22" s="1"/>
  <c r="F75" i="22"/>
  <c r="F77" i="22" s="1"/>
  <c r="F78" i="22" s="1"/>
  <c r="G75" i="22"/>
  <c r="G77" i="22" s="1"/>
  <c r="G78" i="22" s="1"/>
  <c r="H75" i="22"/>
  <c r="H77" i="22" s="1"/>
  <c r="I75" i="22"/>
  <c r="J75" i="22"/>
  <c r="J77" i="22" s="1"/>
  <c r="J78" i="22" s="1"/>
  <c r="K75" i="22"/>
  <c r="K77" i="22" s="1"/>
  <c r="L75" i="22"/>
  <c r="L77" i="22" s="1"/>
  <c r="M75" i="22"/>
  <c r="M77" i="22" s="1"/>
  <c r="N75" i="22"/>
  <c r="N77" i="22" s="1"/>
  <c r="N78" i="22" s="1"/>
  <c r="O75" i="22"/>
  <c r="O77" i="22" s="1"/>
  <c r="P75" i="22"/>
  <c r="P77" i="22" s="1"/>
  <c r="Q75" i="22"/>
  <c r="R75" i="22"/>
  <c r="R77" i="22" s="1"/>
  <c r="R78" i="22" s="1"/>
  <c r="S75" i="22"/>
  <c r="S77" i="22" s="1"/>
  <c r="T75" i="22"/>
  <c r="T77" i="22" s="1"/>
  <c r="U75" i="22"/>
  <c r="U77" i="22" s="1"/>
  <c r="V75" i="22"/>
  <c r="V77" i="22" s="1"/>
  <c r="W75" i="22"/>
  <c r="W77" i="22" s="1"/>
  <c r="X75" i="22"/>
  <c r="X77" i="22" s="1"/>
  <c r="Y75" i="22"/>
  <c r="Z75" i="22"/>
  <c r="Z77" i="22" s="1"/>
  <c r="Z78" i="22" s="1"/>
  <c r="AA75" i="22"/>
  <c r="AA77" i="22" s="1"/>
  <c r="AB75" i="22"/>
  <c r="AB77" i="22" s="1"/>
  <c r="AC75" i="22"/>
  <c r="AC77" i="22" s="1"/>
  <c r="AC78" i="22" s="1"/>
  <c r="AD75" i="22"/>
  <c r="AD77" i="22" s="1"/>
  <c r="AD78" i="22" s="1"/>
  <c r="AE75" i="22"/>
  <c r="AE77" i="22" s="1"/>
  <c r="AF75" i="22"/>
  <c r="AF77" i="22" s="1"/>
  <c r="AG75" i="22"/>
  <c r="AH75" i="22"/>
  <c r="AH77" i="22" s="1"/>
  <c r="AI75" i="22"/>
  <c r="AI77" i="22" s="1"/>
  <c r="AJ75" i="22"/>
  <c r="AJ77" i="22" s="1"/>
  <c r="AK75" i="22"/>
  <c r="AK77" i="22" s="1"/>
  <c r="AK78" i="22" s="1"/>
  <c r="AL75" i="22"/>
  <c r="AL77" i="22" s="1"/>
  <c r="AM75" i="22"/>
  <c r="AM77" i="22" s="1"/>
  <c r="AN75" i="22"/>
  <c r="AN77" i="22" s="1"/>
  <c r="AO75" i="22"/>
  <c r="AP75" i="22"/>
  <c r="AP77" i="22" s="1"/>
  <c r="AP78" i="22" s="1"/>
  <c r="AQ75" i="22"/>
  <c r="AQ77" i="22" s="1"/>
  <c r="AR75" i="22"/>
  <c r="AR77" i="22" s="1"/>
  <c r="AS75" i="22"/>
  <c r="AS77" i="22" s="1"/>
  <c r="AT75" i="22"/>
  <c r="AT77" i="22" s="1"/>
  <c r="AT78" i="22" s="1"/>
  <c r="AU75" i="22"/>
  <c r="AU77" i="22" s="1"/>
  <c r="AV75" i="22"/>
  <c r="AV77" i="22" s="1"/>
  <c r="AW75" i="22"/>
  <c r="AX75" i="22"/>
  <c r="AX77" i="22" s="1"/>
  <c r="AY75" i="22"/>
  <c r="AY77" i="22" s="1"/>
  <c r="AZ75" i="22"/>
  <c r="AZ77" i="22" s="1"/>
  <c r="BA75" i="22"/>
  <c r="BA77" i="22" s="1"/>
  <c r="BA78" i="22" s="1"/>
  <c r="BB75" i="22"/>
  <c r="BB77" i="22" s="1"/>
  <c r="BC75" i="22"/>
  <c r="BC77" i="22" s="1"/>
  <c r="BD75" i="22"/>
  <c r="BD77" i="22" s="1"/>
  <c r="BE75" i="22"/>
  <c r="BF75" i="22"/>
  <c r="BF77" i="22" s="1"/>
  <c r="BG75" i="22"/>
  <c r="BG77" i="22" s="1"/>
  <c r="BH75" i="22"/>
  <c r="BH77" i="22" s="1"/>
  <c r="BI75" i="22"/>
  <c r="BI77" i="22" s="1"/>
  <c r="BJ75" i="22"/>
  <c r="BJ77" i="22" s="1"/>
  <c r="BJ78" i="22" s="1"/>
  <c r="BK75" i="22"/>
  <c r="BK77" i="22" s="1"/>
  <c r="BL75" i="22"/>
  <c r="BL77" i="22" s="1"/>
  <c r="BM75" i="22"/>
  <c r="BN75" i="22"/>
  <c r="BN77" i="22" s="1"/>
  <c r="BO76" i="22"/>
  <c r="I77" i="22"/>
  <c r="I78" i="22" s="1"/>
  <c r="Q77" i="22"/>
  <c r="Q78" i="22" s="1"/>
  <c r="Y77" i="22"/>
  <c r="Y78" i="22" s="1"/>
  <c r="AG77" i="22"/>
  <c r="AO77" i="22"/>
  <c r="AO78" i="22" s="1"/>
  <c r="AW77" i="22"/>
  <c r="BE77" i="22"/>
  <c r="BE78" i="22" s="1"/>
  <c r="BM77" i="22"/>
  <c r="BM78" i="22" s="1"/>
  <c r="BO80" i="22"/>
  <c r="BO81" i="22"/>
  <c r="BO3" i="21"/>
  <c r="BS3" i="21" s="1"/>
  <c r="BO4" i="21"/>
  <c r="BS4" i="21" s="1"/>
  <c r="BW4" i="21" s="1"/>
  <c r="BO5" i="21"/>
  <c r="BS5" i="21" s="1"/>
  <c r="BW5" i="21" s="1"/>
  <c r="BO6" i="21"/>
  <c r="BS6" i="21"/>
  <c r="BW6" i="21" s="1"/>
  <c r="BO7" i="21"/>
  <c r="BS7" i="21" s="1"/>
  <c r="BW7" i="21" s="1"/>
  <c r="BO8" i="21"/>
  <c r="BS8" i="21" s="1"/>
  <c r="BW8" i="21" s="1"/>
  <c r="BO9" i="21"/>
  <c r="BS9" i="21" s="1"/>
  <c r="BW9" i="21" s="1"/>
  <c r="BO10" i="21"/>
  <c r="BS10" i="21"/>
  <c r="BW10" i="21" s="1"/>
  <c r="BO11" i="21"/>
  <c r="BS11" i="21" s="1"/>
  <c r="BW11" i="21" s="1"/>
  <c r="BO12" i="21"/>
  <c r="BS12" i="21" s="1"/>
  <c r="BW12" i="21" s="1"/>
  <c r="BO13" i="21"/>
  <c r="BS13" i="21" s="1"/>
  <c r="BW13" i="21" s="1"/>
  <c r="BO14" i="21"/>
  <c r="BS14" i="21" s="1"/>
  <c r="BW14" i="21" s="1"/>
  <c r="BO15" i="21"/>
  <c r="BS15" i="21" s="1"/>
  <c r="BW15" i="21" s="1"/>
  <c r="BO16" i="21"/>
  <c r="BS16" i="21" s="1"/>
  <c r="BW16" i="21" s="1"/>
  <c r="BO17" i="21"/>
  <c r="BS17" i="21" s="1"/>
  <c r="BW17" i="21" s="1"/>
  <c r="BO18" i="21"/>
  <c r="BS18" i="21" s="1"/>
  <c r="BW18" i="21" s="1"/>
  <c r="BO19" i="21"/>
  <c r="BS19" i="21" s="1"/>
  <c r="BW19" i="21" s="1"/>
  <c r="BO20" i="21"/>
  <c r="BS20" i="21" s="1"/>
  <c r="BW20" i="21" s="1"/>
  <c r="BO21" i="21"/>
  <c r="BS21" i="21" s="1"/>
  <c r="BW21" i="21" s="1"/>
  <c r="BO22" i="21"/>
  <c r="BS22" i="21"/>
  <c r="BW22" i="21" s="1"/>
  <c r="BO23" i="21"/>
  <c r="BS23" i="21" s="1"/>
  <c r="BW23" i="21" s="1"/>
  <c r="BO24" i="21"/>
  <c r="BS24" i="21" s="1"/>
  <c r="BW24" i="21" s="1"/>
  <c r="BO25" i="21"/>
  <c r="BS25" i="21" s="1"/>
  <c r="BW25" i="21" s="1"/>
  <c r="BO26" i="21"/>
  <c r="BS26" i="21" s="1"/>
  <c r="BW26" i="21" s="1"/>
  <c r="BO27" i="21"/>
  <c r="BS27" i="21" s="1"/>
  <c r="BW27" i="21" s="1"/>
  <c r="BO28" i="21"/>
  <c r="BS28" i="21" s="1"/>
  <c r="BW28" i="21" s="1"/>
  <c r="BO29" i="21"/>
  <c r="BS29" i="21" s="1"/>
  <c r="BW29" i="21" s="1"/>
  <c r="BO30" i="21"/>
  <c r="BS30" i="21" s="1"/>
  <c r="BW30" i="21" s="1"/>
  <c r="BO31" i="21"/>
  <c r="BS31" i="21" s="1"/>
  <c r="BW31" i="21" s="1"/>
  <c r="BO32" i="21"/>
  <c r="BS32" i="21" s="1"/>
  <c r="BW32" i="21" s="1"/>
  <c r="BO33" i="21"/>
  <c r="BS33" i="21"/>
  <c r="BW33" i="21" s="1"/>
  <c r="BO34" i="21"/>
  <c r="BS34" i="21" s="1"/>
  <c r="BW34" i="21" s="1"/>
  <c r="BO35" i="21"/>
  <c r="BS35" i="21" s="1"/>
  <c r="BW35" i="21" s="1"/>
  <c r="BO36" i="21"/>
  <c r="BS36" i="21" s="1"/>
  <c r="BW36" i="21" s="1"/>
  <c r="BO37" i="21"/>
  <c r="BS37" i="21" s="1"/>
  <c r="BW37" i="21" s="1"/>
  <c r="BO38" i="21"/>
  <c r="BS38" i="21" s="1"/>
  <c r="BW38" i="21" s="1"/>
  <c r="BO39" i="21"/>
  <c r="BS39" i="21" s="1"/>
  <c r="BW39" i="21" s="1"/>
  <c r="BO40" i="21"/>
  <c r="BS40" i="21" s="1"/>
  <c r="BW40" i="21" s="1"/>
  <c r="BO41" i="21"/>
  <c r="BS41" i="21" s="1"/>
  <c r="BW41" i="21" s="1"/>
  <c r="BO42" i="21"/>
  <c r="BS42" i="21" s="1"/>
  <c r="BW42" i="21" s="1"/>
  <c r="BO43" i="21"/>
  <c r="BS43" i="21" s="1"/>
  <c r="BW43" i="21" s="1"/>
  <c r="BO44" i="21"/>
  <c r="BS44" i="21" s="1"/>
  <c r="BW44" i="21" s="1"/>
  <c r="BO45" i="21"/>
  <c r="BS45" i="21"/>
  <c r="BW45" i="21" s="1"/>
  <c r="BO46" i="21"/>
  <c r="BS46" i="21" s="1"/>
  <c r="BW46" i="21" s="1"/>
  <c r="BO47" i="21"/>
  <c r="BS47" i="21" s="1"/>
  <c r="BW47" i="21" s="1"/>
  <c r="BO48" i="21"/>
  <c r="BS48" i="21" s="1"/>
  <c r="BW48" i="21" s="1"/>
  <c r="BO49" i="21"/>
  <c r="BS49" i="21"/>
  <c r="BW49" i="21" s="1"/>
  <c r="BO50" i="21"/>
  <c r="BS50" i="21" s="1"/>
  <c r="BW50" i="21" s="1"/>
  <c r="BO51" i="21"/>
  <c r="BS51" i="21" s="1"/>
  <c r="BW51" i="21" s="1"/>
  <c r="BO52" i="21"/>
  <c r="BS52" i="21" s="1"/>
  <c r="BW52" i="21" s="1"/>
  <c r="BO53" i="21"/>
  <c r="BS53" i="21" s="1"/>
  <c r="BW53" i="21" s="1"/>
  <c r="BO54" i="21"/>
  <c r="BS54" i="21" s="1"/>
  <c r="BW54" i="21" s="1"/>
  <c r="BO55" i="21"/>
  <c r="BS55" i="21" s="1"/>
  <c r="BW55" i="21" s="1"/>
  <c r="BO56" i="21"/>
  <c r="BS56" i="21" s="1"/>
  <c r="BW56" i="21" s="1"/>
  <c r="BO57" i="21"/>
  <c r="BS57" i="21" s="1"/>
  <c r="BW57" i="21" s="1"/>
  <c r="BO58" i="21"/>
  <c r="BS58" i="21"/>
  <c r="BW58" i="21" s="1"/>
  <c r="BO59" i="21"/>
  <c r="BS59" i="21" s="1"/>
  <c r="BW59" i="21" s="1"/>
  <c r="BO60" i="21"/>
  <c r="BS60" i="21" s="1"/>
  <c r="BW60" i="21" s="1"/>
  <c r="BO61" i="21"/>
  <c r="BS61" i="21"/>
  <c r="BW61" i="21" s="1"/>
  <c r="BO62" i="21"/>
  <c r="BS62" i="21" s="1"/>
  <c r="BW62" i="21" s="1"/>
  <c r="BO63" i="21"/>
  <c r="BS63" i="21" s="1"/>
  <c r="BW63" i="21" s="1"/>
  <c r="BO64" i="21"/>
  <c r="BS64" i="21" s="1"/>
  <c r="BW64" i="21" s="1"/>
  <c r="BO65" i="21"/>
  <c r="BS65" i="21" s="1"/>
  <c r="BW65" i="21" s="1"/>
  <c r="BO66" i="21"/>
  <c r="BS66" i="21" s="1"/>
  <c r="BW66" i="21" s="1"/>
  <c r="BO67" i="21"/>
  <c r="BS67" i="21" s="1"/>
  <c r="BT67" i="21"/>
  <c r="C68" i="21"/>
  <c r="C70" i="21" s="1"/>
  <c r="D68" i="21"/>
  <c r="E68" i="21"/>
  <c r="F68" i="21"/>
  <c r="G68" i="21"/>
  <c r="G70" i="21" s="1"/>
  <c r="H68" i="21"/>
  <c r="I68" i="21"/>
  <c r="J68" i="21"/>
  <c r="J70" i="21" s="1"/>
  <c r="K68" i="21"/>
  <c r="K70" i="21" s="1"/>
  <c r="L68" i="21"/>
  <c r="M68" i="21"/>
  <c r="N68" i="21"/>
  <c r="N70" i="21" s="1"/>
  <c r="O68" i="21"/>
  <c r="O70" i="21" s="1"/>
  <c r="P68" i="21"/>
  <c r="Q68" i="21"/>
  <c r="R68" i="21"/>
  <c r="R70" i="21" s="1"/>
  <c r="S68" i="21"/>
  <c r="S70" i="21" s="1"/>
  <c r="T68" i="21"/>
  <c r="U68" i="21"/>
  <c r="V68" i="21"/>
  <c r="W68" i="21"/>
  <c r="W70" i="21" s="1"/>
  <c r="X68" i="21"/>
  <c r="Y68" i="21"/>
  <c r="Z68" i="21"/>
  <c r="Z70" i="21" s="1"/>
  <c r="AA68" i="21"/>
  <c r="AA70" i="21" s="1"/>
  <c r="AB68" i="21"/>
  <c r="AC68" i="21"/>
  <c r="AD68" i="21"/>
  <c r="AD70" i="21" s="1"/>
  <c r="AE68" i="21"/>
  <c r="AE70" i="21" s="1"/>
  <c r="AF68" i="21"/>
  <c r="AG68" i="21"/>
  <c r="AH68" i="21"/>
  <c r="AH70" i="21" s="1"/>
  <c r="AI68" i="21"/>
  <c r="AI70" i="21" s="1"/>
  <c r="AJ68" i="21"/>
  <c r="AK68" i="21"/>
  <c r="AL68" i="21"/>
  <c r="AM68" i="21"/>
  <c r="AM70" i="21" s="1"/>
  <c r="AN68" i="21"/>
  <c r="AO68" i="21"/>
  <c r="AP68" i="21"/>
  <c r="AP70" i="21" s="1"/>
  <c r="AQ68" i="21"/>
  <c r="AQ70" i="21" s="1"/>
  <c r="AR68" i="21"/>
  <c r="AS68" i="21"/>
  <c r="AT68" i="21"/>
  <c r="AT70" i="21" s="1"/>
  <c r="AU68" i="21"/>
  <c r="AU70" i="21" s="1"/>
  <c r="AV68" i="21"/>
  <c r="AW68" i="21"/>
  <c r="AX68" i="21"/>
  <c r="AX70" i="21" s="1"/>
  <c r="AY68" i="21"/>
  <c r="AY70" i="21" s="1"/>
  <c r="AZ68" i="21"/>
  <c r="BA68" i="21"/>
  <c r="BB68" i="21"/>
  <c r="BC68" i="21"/>
  <c r="BC70" i="21" s="1"/>
  <c r="BD68" i="21"/>
  <c r="BE68" i="21"/>
  <c r="BF68" i="21"/>
  <c r="BF70" i="21" s="1"/>
  <c r="BG68" i="21"/>
  <c r="BG70" i="21" s="1"/>
  <c r="BH68" i="21"/>
  <c r="BI68" i="21"/>
  <c r="BJ68" i="21"/>
  <c r="BJ70" i="21" s="1"/>
  <c r="BK68" i="21"/>
  <c r="BK70" i="21" s="1"/>
  <c r="BL68" i="21"/>
  <c r="BM68" i="21"/>
  <c r="BN68" i="21"/>
  <c r="BN70" i="21" s="1"/>
  <c r="BP68" i="21"/>
  <c r="BP70" i="21" s="1"/>
  <c r="BQ68" i="21"/>
  <c r="BQ70" i="21" s="1"/>
  <c r="BR68" i="21"/>
  <c r="BT68" i="21"/>
  <c r="BT70" i="21" s="1"/>
  <c r="BU68" i="21"/>
  <c r="BU70" i="21" s="1"/>
  <c r="BV68" i="21"/>
  <c r="BV70" i="21" s="1"/>
  <c r="BS69" i="21"/>
  <c r="BW69" i="21"/>
  <c r="D70" i="21"/>
  <c r="E70" i="21"/>
  <c r="F70" i="21"/>
  <c r="H70" i="21"/>
  <c r="I70" i="21"/>
  <c r="L70" i="21"/>
  <c r="M70" i="21"/>
  <c r="P70" i="21"/>
  <c r="Q70" i="21"/>
  <c r="T70" i="21"/>
  <c r="U70" i="21"/>
  <c r="V70" i="21"/>
  <c r="X70" i="21"/>
  <c r="Y70" i="21"/>
  <c r="AB70" i="21"/>
  <c r="AC70" i="21"/>
  <c r="AF70" i="21"/>
  <c r="AG70" i="21"/>
  <c r="AJ70" i="21"/>
  <c r="AK70" i="21"/>
  <c r="AL70" i="21"/>
  <c r="AN70" i="21"/>
  <c r="AO70" i="21"/>
  <c r="AR70" i="21"/>
  <c r="AS70" i="21"/>
  <c r="AV70" i="21"/>
  <c r="AW70" i="21"/>
  <c r="AZ70" i="21"/>
  <c r="BA70" i="21"/>
  <c r="BB70" i="21"/>
  <c r="BD70" i="21"/>
  <c r="BE70" i="21"/>
  <c r="BH70" i="21"/>
  <c r="BI70" i="21"/>
  <c r="BL70" i="21"/>
  <c r="BM70" i="21"/>
  <c r="BR70" i="21"/>
  <c r="BH80" i="24" l="1"/>
  <c r="AN80" i="24"/>
  <c r="AB80" i="24"/>
  <c r="H80" i="24"/>
  <c r="BF80" i="24"/>
  <c r="AP80" i="24"/>
  <c r="Z80" i="24"/>
  <c r="J80" i="24"/>
  <c r="BD80" i="24"/>
  <c r="X80" i="24"/>
  <c r="BI80" i="24"/>
  <c r="AC80" i="24"/>
  <c r="T80" i="24"/>
  <c r="BD79" i="23"/>
  <c r="BL79" i="23"/>
  <c r="BH79" i="23"/>
  <c r="AV79" i="23"/>
  <c r="AN79" i="23"/>
  <c r="AI79" i="23"/>
  <c r="AB79" i="23"/>
  <c r="P79" i="23"/>
  <c r="H79" i="23"/>
  <c r="C79" i="23"/>
  <c r="BN79" i="23"/>
  <c r="BF79" i="23"/>
  <c r="BB79" i="23"/>
  <c r="AT79" i="23"/>
  <c r="AL79" i="23"/>
  <c r="AH79" i="23"/>
  <c r="V79" i="23"/>
  <c r="BG79" i="23"/>
  <c r="AM79" i="23"/>
  <c r="AA79" i="23"/>
  <c r="G79" i="23"/>
  <c r="X79" i="23"/>
  <c r="BM79" i="23"/>
  <c r="AK79" i="23"/>
  <c r="BI78" i="22"/>
  <c r="AS78" i="22"/>
  <c r="E78" i="22"/>
  <c r="AW78" i="22"/>
  <c r="AG78" i="22"/>
  <c r="BF78" i="22"/>
  <c r="U78" i="22"/>
  <c r="BN78" i="22"/>
  <c r="AX78" i="22"/>
  <c r="AH78" i="22"/>
  <c r="M78" i="22"/>
  <c r="BB78" i="22"/>
  <c r="AL78" i="22"/>
  <c r="V78" i="22"/>
  <c r="AF80" i="24"/>
  <c r="BL80" i="24"/>
  <c r="BO67" i="22"/>
  <c r="BX67" i="22" s="1"/>
  <c r="BA79" i="23"/>
  <c r="U79" i="23"/>
  <c r="BO68" i="21"/>
  <c r="BO70" i="21" s="1"/>
  <c r="BC78" i="22"/>
  <c r="AQ78" i="22"/>
  <c r="K78" i="22"/>
  <c r="AM78" i="22"/>
  <c r="W78" i="22"/>
  <c r="BG78" i="22"/>
  <c r="AA78" i="22"/>
  <c r="BK78" i="22"/>
  <c r="AU78" i="22"/>
  <c r="AE78" i="22"/>
  <c r="O78" i="22"/>
  <c r="C78" i="22"/>
  <c r="AY78" i="22"/>
  <c r="AI78" i="22"/>
  <c r="S78" i="22"/>
  <c r="BI79" i="23"/>
  <c r="BO76" i="23"/>
  <c r="D70" i="22"/>
  <c r="D78" i="22" s="1"/>
  <c r="AY79" i="23"/>
  <c r="AR79" i="23"/>
  <c r="S79" i="23"/>
  <c r="L79" i="23"/>
  <c r="BO77" i="22"/>
  <c r="BX5" i="24"/>
  <c r="BO67" i="24"/>
  <c r="BX67" i="24" s="1"/>
  <c r="BW67" i="21"/>
  <c r="BC79" i="23"/>
  <c r="AQ79" i="23"/>
  <c r="W79" i="23"/>
  <c r="K79" i="23"/>
  <c r="BK79" i="23"/>
  <c r="AU79" i="23"/>
  <c r="AE79" i="23"/>
  <c r="O79" i="23"/>
  <c r="BO77" i="24"/>
  <c r="AS80" i="24"/>
  <c r="M80" i="24"/>
  <c r="BN80" i="24"/>
  <c r="BJ80" i="24"/>
  <c r="BB80" i="24"/>
  <c r="AX80" i="24"/>
  <c r="AT80" i="24"/>
  <c r="AL80" i="24"/>
  <c r="AH80" i="24"/>
  <c r="AD80" i="24"/>
  <c r="V80" i="24"/>
  <c r="R80" i="24"/>
  <c r="N80" i="24"/>
  <c r="F80" i="24"/>
  <c r="BO75" i="22"/>
  <c r="BJ79" i="23"/>
  <c r="AX79" i="23"/>
  <c r="AP79" i="23"/>
  <c r="AD79" i="23"/>
  <c r="Z79" i="23"/>
  <c r="R79" i="23"/>
  <c r="N79" i="23"/>
  <c r="J79" i="23"/>
  <c r="BO67" i="23"/>
  <c r="BX67" i="23" s="1"/>
  <c r="AR80" i="24"/>
  <c r="L80" i="24"/>
  <c r="BA80" i="24"/>
  <c r="AK80" i="24"/>
  <c r="U80" i="24"/>
  <c r="E80" i="24"/>
  <c r="BM80" i="24"/>
  <c r="AW80" i="24"/>
  <c r="AG80" i="24"/>
  <c r="Q80" i="24"/>
  <c r="BK80" i="24"/>
  <c r="BG80" i="24"/>
  <c r="BC80" i="24"/>
  <c r="AY80" i="24"/>
  <c r="AU80" i="24"/>
  <c r="AQ80" i="24"/>
  <c r="AM80" i="24"/>
  <c r="AI80" i="24"/>
  <c r="AE80" i="24"/>
  <c r="AA80" i="24"/>
  <c r="W80" i="24"/>
  <c r="S80" i="24"/>
  <c r="O80" i="24"/>
  <c r="K80" i="24"/>
  <c r="G80" i="24"/>
  <c r="BE80" i="24"/>
  <c r="AO80" i="24"/>
  <c r="Y80" i="24"/>
  <c r="I80" i="24"/>
  <c r="BO79" i="24"/>
  <c r="C80" i="24"/>
  <c r="BO72" i="24"/>
  <c r="BX72" i="24" s="1"/>
  <c r="F71" i="23"/>
  <c r="E78" i="23"/>
  <c r="BS68" i="21"/>
  <c r="BS70" i="21" s="1"/>
  <c r="BW3" i="21"/>
  <c r="BO77" i="20"/>
  <c r="BN76" i="20"/>
  <c r="BN78" i="20" s="1"/>
  <c r="BM76" i="20"/>
  <c r="BM78" i="20" s="1"/>
  <c r="BL76" i="20"/>
  <c r="BL78" i="20" s="1"/>
  <c r="BK76" i="20"/>
  <c r="BK78" i="20" s="1"/>
  <c r="BJ76" i="20"/>
  <c r="BJ78" i="20" s="1"/>
  <c r="BI76" i="20"/>
  <c r="BI78" i="20" s="1"/>
  <c r="BH76" i="20"/>
  <c r="BH78" i="20" s="1"/>
  <c r="BG76" i="20"/>
  <c r="BG78" i="20" s="1"/>
  <c r="BF76" i="20"/>
  <c r="BF78" i="20" s="1"/>
  <c r="BE76" i="20"/>
  <c r="BE78" i="20" s="1"/>
  <c r="BD76" i="20"/>
  <c r="BD78" i="20" s="1"/>
  <c r="BC76" i="20"/>
  <c r="BC78" i="20" s="1"/>
  <c r="BB76" i="20"/>
  <c r="BB78" i="20" s="1"/>
  <c r="BA76" i="20"/>
  <c r="BA78" i="20" s="1"/>
  <c r="AZ76" i="20"/>
  <c r="AZ78" i="20" s="1"/>
  <c r="AY76" i="20"/>
  <c r="AY78" i="20" s="1"/>
  <c r="AX76" i="20"/>
  <c r="AX78" i="20" s="1"/>
  <c r="AW76" i="20"/>
  <c r="AW78" i="20" s="1"/>
  <c r="AV76" i="20"/>
  <c r="AV78" i="20" s="1"/>
  <c r="AU76" i="20"/>
  <c r="AU78" i="20" s="1"/>
  <c r="AT76" i="20"/>
  <c r="AT78" i="20" s="1"/>
  <c r="AS76" i="20"/>
  <c r="AS78" i="20" s="1"/>
  <c r="AR76" i="20"/>
  <c r="AR78" i="20" s="1"/>
  <c r="AQ76" i="20"/>
  <c r="AQ78" i="20" s="1"/>
  <c r="AP76" i="20"/>
  <c r="AP78" i="20" s="1"/>
  <c r="AO76" i="20"/>
  <c r="AO78" i="20" s="1"/>
  <c r="AN76" i="20"/>
  <c r="AN78" i="20" s="1"/>
  <c r="AM76" i="20"/>
  <c r="AM78" i="20" s="1"/>
  <c r="AL76" i="20"/>
  <c r="AL78" i="20" s="1"/>
  <c r="AK76" i="20"/>
  <c r="AK78" i="20" s="1"/>
  <c r="AJ76" i="20"/>
  <c r="AJ78" i="20" s="1"/>
  <c r="AI76" i="20"/>
  <c r="AI78" i="20" s="1"/>
  <c r="AH76" i="20"/>
  <c r="AH78" i="20" s="1"/>
  <c r="AG76" i="20"/>
  <c r="AG78" i="20" s="1"/>
  <c r="AF76" i="20"/>
  <c r="AF78" i="20" s="1"/>
  <c r="AE76" i="20"/>
  <c r="AE78" i="20" s="1"/>
  <c r="AD76" i="20"/>
  <c r="AD78" i="20" s="1"/>
  <c r="AC76" i="20"/>
  <c r="AC78" i="20" s="1"/>
  <c r="AB76" i="20"/>
  <c r="AB78" i="20" s="1"/>
  <c r="AA76" i="20"/>
  <c r="AA78" i="20" s="1"/>
  <c r="Z76" i="20"/>
  <c r="Z78" i="20" s="1"/>
  <c r="Y76" i="20"/>
  <c r="Y78" i="20" s="1"/>
  <c r="X76" i="20"/>
  <c r="X78" i="20" s="1"/>
  <c r="W76" i="20"/>
  <c r="W78" i="20" s="1"/>
  <c r="V76" i="20"/>
  <c r="V78" i="20" s="1"/>
  <c r="U76" i="20"/>
  <c r="U78" i="20" s="1"/>
  <c r="T76" i="20"/>
  <c r="T78" i="20" s="1"/>
  <c r="S76" i="20"/>
  <c r="S78" i="20" s="1"/>
  <c r="R76" i="20"/>
  <c r="R78" i="20" s="1"/>
  <c r="Q76" i="20"/>
  <c r="Q78" i="20" s="1"/>
  <c r="P76" i="20"/>
  <c r="P78" i="20" s="1"/>
  <c r="O76" i="20"/>
  <c r="O78" i="20" s="1"/>
  <c r="N76" i="20"/>
  <c r="N78" i="20" s="1"/>
  <c r="M76" i="20"/>
  <c r="M78" i="20" s="1"/>
  <c r="L76" i="20"/>
  <c r="L78" i="20" s="1"/>
  <c r="K76" i="20"/>
  <c r="K78" i="20" s="1"/>
  <c r="J76" i="20"/>
  <c r="J78" i="20" s="1"/>
  <c r="I76" i="20"/>
  <c r="I78" i="20" s="1"/>
  <c r="H76" i="20"/>
  <c r="H78" i="20" s="1"/>
  <c r="G76" i="20"/>
  <c r="G78" i="20" s="1"/>
  <c r="F76" i="20"/>
  <c r="F78" i="20" s="1"/>
  <c r="E76" i="20"/>
  <c r="E78" i="20" s="1"/>
  <c r="D76" i="20"/>
  <c r="D78" i="20" s="1"/>
  <c r="C76" i="20"/>
  <c r="C78" i="20" s="1"/>
  <c r="BO75" i="20"/>
  <c r="BO74" i="20"/>
  <c r="BO73" i="20"/>
  <c r="BO72" i="20"/>
  <c r="BO70" i="20"/>
  <c r="BX70" i="20" s="1"/>
  <c r="BO69" i="20"/>
  <c r="BX69" i="20" s="1"/>
  <c r="BO68" i="20"/>
  <c r="BX68" i="20" s="1"/>
  <c r="BW67" i="20"/>
  <c r="BW71" i="20" s="1"/>
  <c r="BV67" i="20"/>
  <c r="BV71" i="20" s="1"/>
  <c r="BU67" i="20"/>
  <c r="BU71" i="20" s="1"/>
  <c r="BT67" i="20"/>
  <c r="BT71" i="20" s="1"/>
  <c r="BS67" i="20"/>
  <c r="BS71" i="20" s="1"/>
  <c r="BR67" i="20"/>
  <c r="BR71" i="20" s="1"/>
  <c r="BQ67" i="20"/>
  <c r="BQ71" i="20" s="1"/>
  <c r="BP67" i="20"/>
  <c r="BP71" i="20" s="1"/>
  <c r="BN67" i="20"/>
  <c r="BN71" i="20" s="1"/>
  <c r="BM67" i="20"/>
  <c r="BM71" i="20" s="1"/>
  <c r="BL67" i="20"/>
  <c r="BL71" i="20" s="1"/>
  <c r="BK67" i="20"/>
  <c r="BK71" i="20" s="1"/>
  <c r="BJ67" i="20"/>
  <c r="BJ71" i="20" s="1"/>
  <c r="BI67" i="20"/>
  <c r="BI71" i="20" s="1"/>
  <c r="BH67" i="20"/>
  <c r="BH71" i="20" s="1"/>
  <c r="BG67" i="20"/>
  <c r="BG71" i="20" s="1"/>
  <c r="BF67" i="20"/>
  <c r="BF71" i="20" s="1"/>
  <c r="BE67" i="20"/>
  <c r="BE71" i="20" s="1"/>
  <c r="BD67" i="20"/>
  <c r="BD71" i="20" s="1"/>
  <c r="BC67" i="20"/>
  <c r="BC71" i="20" s="1"/>
  <c r="BB67" i="20"/>
  <c r="BB71" i="20" s="1"/>
  <c r="BA67" i="20"/>
  <c r="BA71" i="20" s="1"/>
  <c r="AZ67" i="20"/>
  <c r="AZ71" i="20" s="1"/>
  <c r="AY67" i="20"/>
  <c r="AY71" i="20" s="1"/>
  <c r="AX67" i="20"/>
  <c r="AX71" i="20" s="1"/>
  <c r="AW67" i="20"/>
  <c r="AW71" i="20" s="1"/>
  <c r="AV67" i="20"/>
  <c r="AV71" i="20" s="1"/>
  <c r="AU67" i="20"/>
  <c r="AU71" i="20" s="1"/>
  <c r="AT67" i="20"/>
  <c r="AT71" i="20" s="1"/>
  <c r="AS67" i="20"/>
  <c r="AS71" i="20" s="1"/>
  <c r="AR67" i="20"/>
  <c r="AR71" i="20" s="1"/>
  <c r="AQ67" i="20"/>
  <c r="AQ71" i="20" s="1"/>
  <c r="AP67" i="20"/>
  <c r="AP71" i="20" s="1"/>
  <c r="AO67" i="20"/>
  <c r="AO71" i="20" s="1"/>
  <c r="AN67" i="20"/>
  <c r="AN71" i="20" s="1"/>
  <c r="AM67" i="20"/>
  <c r="AM71" i="20" s="1"/>
  <c r="AL67" i="20"/>
  <c r="AL71" i="20" s="1"/>
  <c r="AK67" i="20"/>
  <c r="AK71" i="20" s="1"/>
  <c r="AJ67" i="20"/>
  <c r="AJ71" i="20" s="1"/>
  <c r="AI67" i="20"/>
  <c r="AI71" i="20" s="1"/>
  <c r="AH67" i="20"/>
  <c r="AH71" i="20" s="1"/>
  <c r="AG67" i="20"/>
  <c r="AG71" i="20" s="1"/>
  <c r="AF67" i="20"/>
  <c r="AF71" i="20" s="1"/>
  <c r="AE67" i="20"/>
  <c r="AE71" i="20" s="1"/>
  <c r="AD67" i="20"/>
  <c r="AD71" i="20" s="1"/>
  <c r="AC67" i="20"/>
  <c r="AC71" i="20" s="1"/>
  <c r="AB67" i="20"/>
  <c r="AB71" i="20" s="1"/>
  <c r="AA67" i="20"/>
  <c r="AA71" i="20" s="1"/>
  <c r="Z67" i="20"/>
  <c r="Z71" i="20" s="1"/>
  <c r="Y67" i="20"/>
  <c r="Y71" i="20" s="1"/>
  <c r="X67" i="20"/>
  <c r="X71" i="20" s="1"/>
  <c r="W67" i="20"/>
  <c r="W71" i="20" s="1"/>
  <c r="V67" i="20"/>
  <c r="V71" i="20" s="1"/>
  <c r="U67" i="20"/>
  <c r="U71" i="20" s="1"/>
  <c r="T67" i="20"/>
  <c r="T71" i="20" s="1"/>
  <c r="T79" i="20" s="1"/>
  <c r="S67" i="20"/>
  <c r="S71" i="20" s="1"/>
  <c r="R67" i="20"/>
  <c r="R71" i="20" s="1"/>
  <c r="Q67" i="20"/>
  <c r="Q71" i="20" s="1"/>
  <c r="P67" i="20"/>
  <c r="P71" i="20" s="1"/>
  <c r="O67" i="20"/>
  <c r="O71" i="20" s="1"/>
  <c r="N67" i="20"/>
  <c r="N71" i="20" s="1"/>
  <c r="M67" i="20"/>
  <c r="M71" i="20" s="1"/>
  <c r="L67" i="20"/>
  <c r="L71" i="20" s="1"/>
  <c r="K67" i="20"/>
  <c r="K71" i="20" s="1"/>
  <c r="J67" i="20"/>
  <c r="J71" i="20" s="1"/>
  <c r="I67" i="20"/>
  <c r="I71" i="20" s="1"/>
  <c r="H67" i="20"/>
  <c r="H71" i="20" s="1"/>
  <c r="G67" i="20"/>
  <c r="G71" i="20" s="1"/>
  <c r="F67" i="20"/>
  <c r="F71" i="20" s="1"/>
  <c r="E67" i="20"/>
  <c r="E71" i="20" s="1"/>
  <c r="D67" i="20"/>
  <c r="D71" i="20" s="1"/>
  <c r="C67" i="20"/>
  <c r="C71" i="20" s="1"/>
  <c r="BO66" i="20"/>
  <c r="BX66" i="20" s="1"/>
  <c r="BO65" i="20"/>
  <c r="BX65" i="20" s="1"/>
  <c r="BO64" i="20"/>
  <c r="BX64" i="20" s="1"/>
  <c r="BO63" i="20"/>
  <c r="BX63" i="20" s="1"/>
  <c r="BO62" i="20"/>
  <c r="BX62" i="20" s="1"/>
  <c r="BO61" i="20"/>
  <c r="BX61" i="20" s="1"/>
  <c r="BO60" i="20"/>
  <c r="BX60" i="20" s="1"/>
  <c r="BO59" i="20"/>
  <c r="BX59" i="20" s="1"/>
  <c r="BO58" i="20"/>
  <c r="BX58" i="20" s="1"/>
  <c r="BO57" i="20"/>
  <c r="BX57" i="20" s="1"/>
  <c r="BO56" i="20"/>
  <c r="BX56" i="20" s="1"/>
  <c r="BO55" i="20"/>
  <c r="BX55" i="20" s="1"/>
  <c r="BO54" i="20"/>
  <c r="BX54" i="20" s="1"/>
  <c r="BO53" i="20"/>
  <c r="BX53" i="20" s="1"/>
  <c r="BO52" i="20"/>
  <c r="BX52" i="20" s="1"/>
  <c r="BO51" i="20"/>
  <c r="BX51" i="20" s="1"/>
  <c r="BO50" i="20"/>
  <c r="BX50" i="20" s="1"/>
  <c r="BO49" i="20"/>
  <c r="BX49" i="20" s="1"/>
  <c r="BO48" i="20"/>
  <c r="BX48" i="20" s="1"/>
  <c r="BO47" i="20"/>
  <c r="BX47" i="20" s="1"/>
  <c r="BO46" i="20"/>
  <c r="BX46" i="20" s="1"/>
  <c r="BO45" i="20"/>
  <c r="BX45" i="20" s="1"/>
  <c r="BO44" i="20"/>
  <c r="BX44" i="20" s="1"/>
  <c r="BO43" i="20"/>
  <c r="BX43" i="20" s="1"/>
  <c r="BO42" i="20"/>
  <c r="BX42" i="20" s="1"/>
  <c r="BO41" i="20"/>
  <c r="BX41" i="20" s="1"/>
  <c r="BO40" i="20"/>
  <c r="BX40" i="20" s="1"/>
  <c r="BO39" i="20"/>
  <c r="BX39" i="20" s="1"/>
  <c r="BO38" i="20"/>
  <c r="BX38" i="20" s="1"/>
  <c r="BO37" i="20"/>
  <c r="BX37" i="20" s="1"/>
  <c r="BO36" i="20"/>
  <c r="BX36" i="20" s="1"/>
  <c r="BO35" i="20"/>
  <c r="BX35" i="20" s="1"/>
  <c r="BO34" i="20"/>
  <c r="BX34" i="20" s="1"/>
  <c r="BO33" i="20"/>
  <c r="BX33" i="20" s="1"/>
  <c r="BO32" i="20"/>
  <c r="BX32" i="20" s="1"/>
  <c r="BO31" i="20"/>
  <c r="BX31" i="20" s="1"/>
  <c r="BO30" i="20"/>
  <c r="BX30" i="20" s="1"/>
  <c r="BO29" i="20"/>
  <c r="BX29" i="20" s="1"/>
  <c r="BO28" i="20"/>
  <c r="BX28" i="20" s="1"/>
  <c r="BO27" i="20"/>
  <c r="BX27" i="20" s="1"/>
  <c r="BO26" i="20"/>
  <c r="BX26" i="20" s="1"/>
  <c r="BO25" i="20"/>
  <c r="BX25" i="20" s="1"/>
  <c r="BO24" i="20"/>
  <c r="BX24" i="20" s="1"/>
  <c r="BO23" i="20"/>
  <c r="BX23" i="20" s="1"/>
  <c r="BO22" i="20"/>
  <c r="BX22" i="20" s="1"/>
  <c r="BO21" i="20"/>
  <c r="BX21" i="20" s="1"/>
  <c r="BO20" i="20"/>
  <c r="BX20" i="20" s="1"/>
  <c r="BO19" i="20"/>
  <c r="BX19" i="20" s="1"/>
  <c r="BO18" i="20"/>
  <c r="BX18" i="20" s="1"/>
  <c r="BO17" i="20"/>
  <c r="BX17" i="20" s="1"/>
  <c r="BO16" i="20"/>
  <c r="BX16" i="20" s="1"/>
  <c r="BO15" i="20"/>
  <c r="BX15" i="20" s="1"/>
  <c r="BO14" i="20"/>
  <c r="BX14" i="20" s="1"/>
  <c r="BO13" i="20"/>
  <c r="BX13" i="20" s="1"/>
  <c r="BO12" i="20"/>
  <c r="BX12" i="20" s="1"/>
  <c r="BO11" i="20"/>
  <c r="BX11" i="20" s="1"/>
  <c r="BO10" i="20"/>
  <c r="BX10" i="20" s="1"/>
  <c r="BO9" i="20"/>
  <c r="BX9" i="20" s="1"/>
  <c r="BO8" i="20"/>
  <c r="BX8" i="20" s="1"/>
  <c r="BO7" i="20"/>
  <c r="BX7" i="20" s="1"/>
  <c r="BO6" i="20"/>
  <c r="BX6" i="20" s="1"/>
  <c r="BO5" i="20"/>
  <c r="BX5" i="20" s="1"/>
  <c r="BO4" i="20"/>
  <c r="BX4" i="20" s="1"/>
  <c r="BO3" i="20"/>
  <c r="BW67" i="19"/>
  <c r="BV67" i="19"/>
  <c r="BU67" i="19"/>
  <c r="BT67" i="19"/>
  <c r="BS67" i="19"/>
  <c r="BR67" i="19"/>
  <c r="BQ67" i="19"/>
  <c r="BP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O66" i="19"/>
  <c r="BX66" i="19" s="1"/>
  <c r="BO65" i="19"/>
  <c r="BX65" i="19" s="1"/>
  <c r="BO64" i="19"/>
  <c r="BX64" i="19" s="1"/>
  <c r="BO63" i="19"/>
  <c r="BX63" i="19" s="1"/>
  <c r="BO62" i="19"/>
  <c r="BX62" i="19" s="1"/>
  <c r="BO61" i="19"/>
  <c r="BX61" i="19" s="1"/>
  <c r="BO60" i="19"/>
  <c r="BX60" i="19" s="1"/>
  <c r="BO59" i="19"/>
  <c r="BX59" i="19" s="1"/>
  <c r="BO58" i="19"/>
  <c r="BX58" i="19" s="1"/>
  <c r="BO57" i="19"/>
  <c r="BX57" i="19" s="1"/>
  <c r="BO56" i="19"/>
  <c r="BX56" i="19" s="1"/>
  <c r="BO55" i="19"/>
  <c r="BX55" i="19" s="1"/>
  <c r="BO54" i="19"/>
  <c r="BX54" i="19" s="1"/>
  <c r="BO53" i="19"/>
  <c r="BX53" i="19" s="1"/>
  <c r="BO52" i="19"/>
  <c r="BX52" i="19" s="1"/>
  <c r="BO51" i="19"/>
  <c r="BX51" i="19" s="1"/>
  <c r="BO50" i="19"/>
  <c r="BX50" i="19" s="1"/>
  <c r="BO49" i="19"/>
  <c r="BX49" i="19" s="1"/>
  <c r="BO48" i="19"/>
  <c r="BX48" i="19" s="1"/>
  <c r="BO47" i="19"/>
  <c r="BX47" i="19" s="1"/>
  <c r="BO46" i="19"/>
  <c r="BX46" i="19" s="1"/>
  <c r="BO45" i="19"/>
  <c r="BX45" i="19" s="1"/>
  <c r="BO44" i="19"/>
  <c r="BX44" i="19" s="1"/>
  <c r="BO43" i="19"/>
  <c r="BX43" i="19" s="1"/>
  <c r="BO42" i="19"/>
  <c r="BX42" i="19" s="1"/>
  <c r="BO41" i="19"/>
  <c r="BX41" i="19" s="1"/>
  <c r="BO40" i="19"/>
  <c r="BX40" i="19" s="1"/>
  <c r="BO39" i="19"/>
  <c r="BX39" i="19" s="1"/>
  <c r="BO38" i="19"/>
  <c r="BX38" i="19" s="1"/>
  <c r="BO37" i="19"/>
  <c r="BX37" i="19" s="1"/>
  <c r="BO36" i="19"/>
  <c r="BX36" i="19" s="1"/>
  <c r="BO35" i="19"/>
  <c r="BX35" i="19" s="1"/>
  <c r="BO34" i="19"/>
  <c r="BX34" i="19" s="1"/>
  <c r="BO33" i="19"/>
  <c r="BX33" i="19" s="1"/>
  <c r="BO32" i="19"/>
  <c r="BX32" i="19" s="1"/>
  <c r="BO31" i="19"/>
  <c r="BX31" i="19" s="1"/>
  <c r="BO30" i="19"/>
  <c r="BX30" i="19" s="1"/>
  <c r="BO29" i="19"/>
  <c r="BX29" i="19" s="1"/>
  <c r="BO28" i="19"/>
  <c r="BX28" i="19" s="1"/>
  <c r="BO27" i="19"/>
  <c r="BX27" i="19" s="1"/>
  <c r="BO26" i="19"/>
  <c r="BX26" i="19" s="1"/>
  <c r="BO25" i="19"/>
  <c r="BX25" i="19" s="1"/>
  <c r="BO24" i="19"/>
  <c r="BX24" i="19" s="1"/>
  <c r="BO23" i="19"/>
  <c r="BX23" i="19" s="1"/>
  <c r="BO22" i="19"/>
  <c r="BX22" i="19" s="1"/>
  <c r="BO21" i="19"/>
  <c r="BX21" i="19" s="1"/>
  <c r="BO20" i="19"/>
  <c r="BX20" i="19" s="1"/>
  <c r="BO19" i="19"/>
  <c r="BX19" i="19" s="1"/>
  <c r="BO18" i="19"/>
  <c r="BX18" i="19" s="1"/>
  <c r="BO17" i="19"/>
  <c r="BX17" i="19" s="1"/>
  <c r="BO16" i="19"/>
  <c r="BX16" i="19" s="1"/>
  <c r="BO15" i="19"/>
  <c r="BX15" i="19" s="1"/>
  <c r="BO14" i="19"/>
  <c r="BX14" i="19" s="1"/>
  <c r="BO13" i="19"/>
  <c r="BX13" i="19" s="1"/>
  <c r="BO12" i="19"/>
  <c r="BX12" i="19" s="1"/>
  <c r="BO11" i="19"/>
  <c r="BX11" i="19" s="1"/>
  <c r="BO10" i="19"/>
  <c r="BX10" i="19" s="1"/>
  <c r="BO9" i="19"/>
  <c r="BX9" i="19" s="1"/>
  <c r="BO8" i="19"/>
  <c r="BX8" i="19" s="1"/>
  <c r="BO7" i="19"/>
  <c r="BX7" i="19" s="1"/>
  <c r="BO6" i="19"/>
  <c r="BX6" i="19" s="1"/>
  <c r="BO5" i="19"/>
  <c r="BX5" i="19" s="1"/>
  <c r="BO4" i="19"/>
  <c r="BX4" i="19" s="1"/>
  <c r="BO3" i="19"/>
  <c r="BX3" i="19" s="1"/>
  <c r="BO85" i="18"/>
  <c r="BO84" i="18"/>
  <c r="BO81" i="18"/>
  <c r="BO80" i="18"/>
  <c r="BO79" i="18"/>
  <c r="BO76" i="18"/>
  <c r="BN75" i="18"/>
  <c r="BN77" i="18" s="1"/>
  <c r="BM75" i="18"/>
  <c r="BM77" i="18" s="1"/>
  <c r="BL75" i="18"/>
  <c r="BL77" i="18" s="1"/>
  <c r="BK75" i="18"/>
  <c r="BK77" i="18" s="1"/>
  <c r="BJ75" i="18"/>
  <c r="BJ77" i="18" s="1"/>
  <c r="BI75" i="18"/>
  <c r="BI77" i="18" s="1"/>
  <c r="BH75" i="18"/>
  <c r="BH77" i="18" s="1"/>
  <c r="BG75" i="18"/>
  <c r="BG77" i="18" s="1"/>
  <c r="BF75" i="18"/>
  <c r="BF77" i="18" s="1"/>
  <c r="BE75" i="18"/>
  <c r="BE77" i="18" s="1"/>
  <c r="BD75" i="18"/>
  <c r="BD77" i="18" s="1"/>
  <c r="BC75" i="18"/>
  <c r="BC77" i="18" s="1"/>
  <c r="BB75" i="18"/>
  <c r="BB77" i="18" s="1"/>
  <c r="BA75" i="18"/>
  <c r="BA77" i="18" s="1"/>
  <c r="AZ75" i="18"/>
  <c r="AZ77" i="18" s="1"/>
  <c r="AY75" i="18"/>
  <c r="AY77" i="18" s="1"/>
  <c r="AX75" i="18"/>
  <c r="AX77" i="18" s="1"/>
  <c r="AW75" i="18"/>
  <c r="AW77" i="18" s="1"/>
  <c r="AV75" i="18"/>
  <c r="AV77" i="18" s="1"/>
  <c r="AU75" i="18"/>
  <c r="AU77" i="18" s="1"/>
  <c r="AT75" i="18"/>
  <c r="AT77" i="18" s="1"/>
  <c r="AS75" i="18"/>
  <c r="AS77" i="18" s="1"/>
  <c r="AR75" i="18"/>
  <c r="AR77" i="18" s="1"/>
  <c r="AQ75" i="18"/>
  <c r="AQ77" i="18" s="1"/>
  <c r="AP75" i="18"/>
  <c r="AP77" i="18" s="1"/>
  <c r="AO75" i="18"/>
  <c r="AO77" i="18" s="1"/>
  <c r="AN75" i="18"/>
  <c r="AN77" i="18" s="1"/>
  <c r="AM75" i="18"/>
  <c r="AM77" i="18" s="1"/>
  <c r="AL75" i="18"/>
  <c r="AL77" i="18" s="1"/>
  <c r="AK75" i="18"/>
  <c r="AK77" i="18" s="1"/>
  <c r="AJ75" i="18"/>
  <c r="AJ77" i="18" s="1"/>
  <c r="AI75" i="18"/>
  <c r="AI77" i="18" s="1"/>
  <c r="AH75" i="18"/>
  <c r="AH77" i="18" s="1"/>
  <c r="AG75" i="18"/>
  <c r="AG77" i="18" s="1"/>
  <c r="AF75" i="18"/>
  <c r="AF77" i="18" s="1"/>
  <c r="AE75" i="18"/>
  <c r="AE77" i="18" s="1"/>
  <c r="AD75" i="18"/>
  <c r="AD77" i="18" s="1"/>
  <c r="AC75" i="18"/>
  <c r="AC77" i="18" s="1"/>
  <c r="AB75" i="18"/>
  <c r="AB77" i="18" s="1"/>
  <c r="AA75" i="18"/>
  <c r="AA77" i="18" s="1"/>
  <c r="Z75" i="18"/>
  <c r="Z77" i="18" s="1"/>
  <c r="Y75" i="18"/>
  <c r="Y77" i="18" s="1"/>
  <c r="X75" i="18"/>
  <c r="X77" i="18" s="1"/>
  <c r="W75" i="18"/>
  <c r="W77" i="18" s="1"/>
  <c r="V75" i="18"/>
  <c r="V77" i="18" s="1"/>
  <c r="U75" i="18"/>
  <c r="U77" i="18" s="1"/>
  <c r="T75" i="18"/>
  <c r="T77" i="18" s="1"/>
  <c r="S75" i="18"/>
  <c r="S77" i="18" s="1"/>
  <c r="R75" i="18"/>
  <c r="R77" i="18" s="1"/>
  <c r="Q75" i="18"/>
  <c r="Q77" i="18" s="1"/>
  <c r="P75" i="18"/>
  <c r="P77" i="18" s="1"/>
  <c r="O75" i="18"/>
  <c r="O77" i="18" s="1"/>
  <c r="N75" i="18"/>
  <c r="N77" i="18" s="1"/>
  <c r="M75" i="18"/>
  <c r="M77" i="18" s="1"/>
  <c r="L75" i="18"/>
  <c r="L77" i="18" s="1"/>
  <c r="K75" i="18"/>
  <c r="K77" i="18" s="1"/>
  <c r="J75" i="18"/>
  <c r="J77" i="18" s="1"/>
  <c r="I75" i="18"/>
  <c r="I77" i="18" s="1"/>
  <c r="H75" i="18"/>
  <c r="H77" i="18" s="1"/>
  <c r="G75" i="18"/>
  <c r="G77" i="18" s="1"/>
  <c r="F75" i="18"/>
  <c r="F77" i="18" s="1"/>
  <c r="E75" i="18"/>
  <c r="E77" i="18" s="1"/>
  <c r="D75" i="18"/>
  <c r="D77" i="18" s="1"/>
  <c r="C75" i="18"/>
  <c r="BO74" i="18"/>
  <c r="BO73" i="18"/>
  <c r="BO72" i="18"/>
  <c r="BO71" i="18"/>
  <c r="BO69" i="18"/>
  <c r="BX69" i="18" s="1"/>
  <c r="BO68" i="18"/>
  <c r="BX68" i="18" s="1"/>
  <c r="BW67" i="18"/>
  <c r="BW70" i="18" s="1"/>
  <c r="BV67" i="18"/>
  <c r="BV70" i="18" s="1"/>
  <c r="BU67" i="18"/>
  <c r="BU70" i="18" s="1"/>
  <c r="BT67" i="18"/>
  <c r="BT70" i="18" s="1"/>
  <c r="BS67" i="18"/>
  <c r="BS70" i="18" s="1"/>
  <c r="BR67" i="18"/>
  <c r="BR70" i="18" s="1"/>
  <c r="BQ67" i="18"/>
  <c r="BQ70" i="18" s="1"/>
  <c r="BP67" i="18"/>
  <c r="BP70" i="18" s="1"/>
  <c r="BN67" i="18"/>
  <c r="BN70" i="18" s="1"/>
  <c r="BM67" i="18"/>
  <c r="BM70" i="18" s="1"/>
  <c r="BL67" i="18"/>
  <c r="BL70" i="18" s="1"/>
  <c r="BK67" i="18"/>
  <c r="BK70" i="18" s="1"/>
  <c r="BJ67" i="18"/>
  <c r="BJ70" i="18" s="1"/>
  <c r="BI67" i="18"/>
  <c r="BI70" i="18" s="1"/>
  <c r="BH67" i="18"/>
  <c r="BH70" i="18" s="1"/>
  <c r="BG67" i="18"/>
  <c r="BG70" i="18" s="1"/>
  <c r="BF67" i="18"/>
  <c r="BF70" i="18" s="1"/>
  <c r="BE67" i="18"/>
  <c r="BE70" i="18" s="1"/>
  <c r="BD67" i="18"/>
  <c r="BD70" i="18" s="1"/>
  <c r="BC67" i="18"/>
  <c r="BC70" i="18" s="1"/>
  <c r="BB67" i="18"/>
  <c r="BB70" i="18" s="1"/>
  <c r="BA67" i="18"/>
  <c r="BA70" i="18" s="1"/>
  <c r="AZ67" i="18"/>
  <c r="AZ70" i="18" s="1"/>
  <c r="AY67" i="18"/>
  <c r="AY70" i="18" s="1"/>
  <c r="AX67" i="18"/>
  <c r="AX70" i="18" s="1"/>
  <c r="AW67" i="18"/>
  <c r="AW70" i="18" s="1"/>
  <c r="AV67" i="18"/>
  <c r="AV70" i="18" s="1"/>
  <c r="AU67" i="18"/>
  <c r="AU70" i="18" s="1"/>
  <c r="AT67" i="18"/>
  <c r="AT70" i="18" s="1"/>
  <c r="AS67" i="18"/>
  <c r="AS70" i="18" s="1"/>
  <c r="AR67" i="18"/>
  <c r="AR70" i="18" s="1"/>
  <c r="AQ67" i="18"/>
  <c r="AQ70" i="18" s="1"/>
  <c r="AP67" i="18"/>
  <c r="AP70" i="18" s="1"/>
  <c r="AO67" i="18"/>
  <c r="AO70" i="18" s="1"/>
  <c r="AN67" i="18"/>
  <c r="AN70" i="18" s="1"/>
  <c r="AM67" i="18"/>
  <c r="AM70" i="18" s="1"/>
  <c r="AL67" i="18"/>
  <c r="AL70" i="18" s="1"/>
  <c r="AK67" i="18"/>
  <c r="AK70" i="18" s="1"/>
  <c r="AJ67" i="18"/>
  <c r="AJ70" i="18" s="1"/>
  <c r="AI67" i="18"/>
  <c r="AI70" i="18" s="1"/>
  <c r="AH67" i="18"/>
  <c r="AH70" i="18" s="1"/>
  <c r="AG67" i="18"/>
  <c r="AG70" i="18" s="1"/>
  <c r="AF67" i="18"/>
  <c r="AF70" i="18" s="1"/>
  <c r="AE67" i="18"/>
  <c r="AE70" i="18" s="1"/>
  <c r="AD67" i="18"/>
  <c r="AD70" i="18" s="1"/>
  <c r="AC67" i="18"/>
  <c r="AC70" i="18" s="1"/>
  <c r="AB67" i="18"/>
  <c r="AB70" i="18" s="1"/>
  <c r="AA67" i="18"/>
  <c r="AA70" i="18" s="1"/>
  <c r="Z67" i="18"/>
  <c r="Z70" i="18" s="1"/>
  <c r="Y67" i="18"/>
  <c r="Y70" i="18" s="1"/>
  <c r="X67" i="18"/>
  <c r="X70" i="18" s="1"/>
  <c r="W67" i="18"/>
  <c r="W70" i="18" s="1"/>
  <c r="V67" i="18"/>
  <c r="V70" i="18" s="1"/>
  <c r="U67" i="18"/>
  <c r="U70" i="18" s="1"/>
  <c r="T67" i="18"/>
  <c r="T70" i="18" s="1"/>
  <c r="S67" i="18"/>
  <c r="S70" i="18" s="1"/>
  <c r="R67" i="18"/>
  <c r="R70" i="18" s="1"/>
  <c r="Q67" i="18"/>
  <c r="Q70" i="18" s="1"/>
  <c r="P67" i="18"/>
  <c r="P70" i="18" s="1"/>
  <c r="O67" i="18"/>
  <c r="O70" i="18" s="1"/>
  <c r="N67" i="18"/>
  <c r="N70" i="18" s="1"/>
  <c r="M67" i="18"/>
  <c r="M70" i="18" s="1"/>
  <c r="L67" i="18"/>
  <c r="L70" i="18" s="1"/>
  <c r="K67" i="18"/>
  <c r="K70" i="18" s="1"/>
  <c r="J67" i="18"/>
  <c r="J70" i="18" s="1"/>
  <c r="I67" i="18"/>
  <c r="I70" i="18" s="1"/>
  <c r="H67" i="18"/>
  <c r="H70" i="18" s="1"/>
  <c r="G67" i="18"/>
  <c r="G70" i="18" s="1"/>
  <c r="F67" i="18"/>
  <c r="F70" i="18" s="1"/>
  <c r="E67" i="18"/>
  <c r="E70" i="18" s="1"/>
  <c r="D67" i="18"/>
  <c r="D70" i="18" s="1"/>
  <c r="C67" i="18"/>
  <c r="BO66" i="18"/>
  <c r="BX66" i="18" s="1"/>
  <c r="BO65" i="18"/>
  <c r="BX65" i="18" s="1"/>
  <c r="BO64" i="18"/>
  <c r="BX64" i="18" s="1"/>
  <c r="BX63" i="18"/>
  <c r="BO63" i="18"/>
  <c r="BO62" i="18"/>
  <c r="BX62" i="18" s="1"/>
  <c r="BO61" i="18"/>
  <c r="BX61" i="18" s="1"/>
  <c r="BO60" i="18"/>
  <c r="BX60" i="18" s="1"/>
  <c r="BX59" i="18"/>
  <c r="BO59" i="18"/>
  <c r="BO58" i="18"/>
  <c r="BX58" i="18" s="1"/>
  <c r="BO57" i="18"/>
  <c r="BX57" i="18" s="1"/>
  <c r="BO56" i="18"/>
  <c r="BX56" i="18" s="1"/>
  <c r="BX55" i="18"/>
  <c r="BO55" i="18"/>
  <c r="BO54" i="18"/>
  <c r="BX54" i="18" s="1"/>
  <c r="BO53" i="18"/>
  <c r="BX53" i="18" s="1"/>
  <c r="BO52" i="18"/>
  <c r="BX52" i="18" s="1"/>
  <c r="BX51" i="18"/>
  <c r="BO51" i="18"/>
  <c r="BO50" i="18"/>
  <c r="BX50" i="18" s="1"/>
  <c r="BO49" i="18"/>
  <c r="BX49" i="18" s="1"/>
  <c r="BO48" i="18"/>
  <c r="BX48" i="18" s="1"/>
  <c r="BX47" i="18"/>
  <c r="BO47" i="18"/>
  <c r="BO46" i="18"/>
  <c r="BX46" i="18" s="1"/>
  <c r="BO45" i="18"/>
  <c r="BX45" i="18" s="1"/>
  <c r="BO44" i="18"/>
  <c r="BX44" i="18" s="1"/>
  <c r="BX43" i="18"/>
  <c r="BO43" i="18"/>
  <c r="BO42" i="18"/>
  <c r="BX42" i="18" s="1"/>
  <c r="BO41" i="18"/>
  <c r="BX41" i="18" s="1"/>
  <c r="BO40" i="18"/>
  <c r="BX40" i="18" s="1"/>
  <c r="BX39" i="18"/>
  <c r="BO39" i="18"/>
  <c r="BO38" i="18"/>
  <c r="BX38" i="18" s="1"/>
  <c r="BO37" i="18"/>
  <c r="BX37" i="18" s="1"/>
  <c r="BO36" i="18"/>
  <c r="BX36" i="18" s="1"/>
  <c r="BX35" i="18"/>
  <c r="BO35" i="18"/>
  <c r="BO34" i="18"/>
  <c r="BX34" i="18" s="1"/>
  <c r="BO33" i="18"/>
  <c r="BX33" i="18" s="1"/>
  <c r="BO32" i="18"/>
  <c r="BX32" i="18" s="1"/>
  <c r="BX31" i="18"/>
  <c r="BO31" i="18"/>
  <c r="BO30" i="18"/>
  <c r="BX30" i="18" s="1"/>
  <c r="BO29" i="18"/>
  <c r="BX29" i="18" s="1"/>
  <c r="BO28" i="18"/>
  <c r="BX28" i="18" s="1"/>
  <c r="BX27" i="18"/>
  <c r="BO27" i="18"/>
  <c r="BO26" i="18"/>
  <c r="BX26" i="18" s="1"/>
  <c r="BO25" i="18"/>
  <c r="BX25" i="18" s="1"/>
  <c r="BO24" i="18"/>
  <c r="BX24" i="18" s="1"/>
  <c r="BX23" i="18"/>
  <c r="BO23" i="18"/>
  <c r="BO22" i="18"/>
  <c r="BX22" i="18" s="1"/>
  <c r="BO21" i="18"/>
  <c r="BX21" i="18" s="1"/>
  <c r="BO20" i="18"/>
  <c r="BX20" i="18" s="1"/>
  <c r="BX19" i="18"/>
  <c r="BO19" i="18"/>
  <c r="BO18" i="18"/>
  <c r="BX18" i="18" s="1"/>
  <c r="BO17" i="18"/>
  <c r="BX17" i="18" s="1"/>
  <c r="BO16" i="18"/>
  <c r="BX16" i="18" s="1"/>
  <c r="BX15" i="18"/>
  <c r="BO15" i="18"/>
  <c r="BO14" i="18"/>
  <c r="BX14" i="18" s="1"/>
  <c r="BO13" i="18"/>
  <c r="BX13" i="18" s="1"/>
  <c r="BO12" i="18"/>
  <c r="BX12" i="18" s="1"/>
  <c r="BX11" i="18"/>
  <c r="BO11" i="18"/>
  <c r="BO10" i="18"/>
  <c r="BX10" i="18" s="1"/>
  <c r="BO9" i="18"/>
  <c r="BX9" i="18" s="1"/>
  <c r="BO8" i="18"/>
  <c r="BX8" i="18" s="1"/>
  <c r="BX7" i="18"/>
  <c r="BO7" i="18"/>
  <c r="BO6" i="18"/>
  <c r="BX6" i="18" s="1"/>
  <c r="BO5" i="18"/>
  <c r="BX5" i="18" s="1"/>
  <c r="BO4" i="18"/>
  <c r="BX4" i="18" s="1"/>
  <c r="BX3" i="18"/>
  <c r="BO3" i="18"/>
  <c r="BO80" i="24" l="1"/>
  <c r="BO78" i="22"/>
  <c r="J78" i="18"/>
  <c r="J82" i="18" s="1"/>
  <c r="R78" i="18"/>
  <c r="R82" i="18" s="1"/>
  <c r="N78" i="18"/>
  <c r="N82" i="18" s="1"/>
  <c r="F78" i="18"/>
  <c r="F82" i="18" s="1"/>
  <c r="V78" i="18"/>
  <c r="V82" i="18" s="1"/>
  <c r="D79" i="20"/>
  <c r="AJ79" i="20"/>
  <c r="AZ79" i="20"/>
  <c r="D78" i="18"/>
  <c r="D82" i="18" s="1"/>
  <c r="H78" i="18"/>
  <c r="H82" i="18" s="1"/>
  <c r="T78" i="18"/>
  <c r="T82" i="18" s="1"/>
  <c r="X78" i="18"/>
  <c r="X82" i="18" s="1"/>
  <c r="AJ78" i="18"/>
  <c r="AJ82" i="18" s="1"/>
  <c r="AN78" i="18"/>
  <c r="AN82" i="18" s="1"/>
  <c r="AZ78" i="18"/>
  <c r="AZ82" i="18" s="1"/>
  <c r="BD78" i="18"/>
  <c r="BD82" i="18" s="1"/>
  <c r="L78" i="18"/>
  <c r="L82" i="18" s="1"/>
  <c r="AR78" i="18"/>
  <c r="AR82" i="18" s="1"/>
  <c r="BO75" i="18"/>
  <c r="AF78" i="18"/>
  <c r="AF82" i="18" s="1"/>
  <c r="BL78" i="18"/>
  <c r="BL82" i="18" s="1"/>
  <c r="BO70" i="22"/>
  <c r="BX70" i="22" s="1"/>
  <c r="AB78" i="18"/>
  <c r="AB82" i="18" s="1"/>
  <c r="BH78" i="18"/>
  <c r="BH82" i="18" s="1"/>
  <c r="P78" i="18"/>
  <c r="P82" i="18" s="1"/>
  <c r="AV78" i="18"/>
  <c r="AV82" i="18" s="1"/>
  <c r="BO67" i="18"/>
  <c r="BX67" i="18" s="1"/>
  <c r="E78" i="18"/>
  <c r="E82" i="18" s="1"/>
  <c r="I78" i="18"/>
  <c r="I82" i="18" s="1"/>
  <c r="M78" i="18"/>
  <c r="M82" i="18" s="1"/>
  <c r="Q78" i="18"/>
  <c r="Q82" i="18" s="1"/>
  <c r="U78" i="18"/>
  <c r="U82" i="18" s="1"/>
  <c r="Y78" i="18"/>
  <c r="Y82" i="18" s="1"/>
  <c r="AC78" i="18"/>
  <c r="AC82" i="18" s="1"/>
  <c r="AG78" i="18"/>
  <c r="AG82" i="18" s="1"/>
  <c r="AK78" i="18"/>
  <c r="AK82" i="18" s="1"/>
  <c r="AO78" i="18"/>
  <c r="AO82" i="18" s="1"/>
  <c r="AS78" i="18"/>
  <c r="AS82" i="18" s="1"/>
  <c r="AW78" i="18"/>
  <c r="AW82" i="18" s="1"/>
  <c r="BA78" i="18"/>
  <c r="BA82" i="18" s="1"/>
  <c r="BE78" i="18"/>
  <c r="BE82" i="18" s="1"/>
  <c r="BI78" i="18"/>
  <c r="BI82" i="18" s="1"/>
  <c r="BM78" i="18"/>
  <c r="BM82" i="18" s="1"/>
  <c r="BO67" i="20"/>
  <c r="BX67" i="20" s="1"/>
  <c r="G79" i="20"/>
  <c r="K79" i="20"/>
  <c r="O79" i="20"/>
  <c r="S79" i="20"/>
  <c r="W79" i="20"/>
  <c r="H79" i="20"/>
  <c r="L79" i="20"/>
  <c r="P79" i="20"/>
  <c r="X79" i="20"/>
  <c r="AB79" i="20"/>
  <c r="AF79" i="20"/>
  <c r="AN79" i="20"/>
  <c r="AR79" i="20"/>
  <c r="AV79" i="20"/>
  <c r="BD79" i="20"/>
  <c r="BH79" i="20"/>
  <c r="BL79" i="20"/>
  <c r="BW68" i="21"/>
  <c r="BW70" i="21" s="1"/>
  <c r="BO78" i="23"/>
  <c r="E79" i="23"/>
  <c r="BO71" i="23"/>
  <c r="BX71" i="23" s="1"/>
  <c r="F79" i="23"/>
  <c r="E79" i="20"/>
  <c r="U79" i="20"/>
  <c r="AK79" i="20"/>
  <c r="BA79" i="20"/>
  <c r="BX3" i="20"/>
  <c r="BO71" i="20"/>
  <c r="BX71" i="20" s="1"/>
  <c r="F79" i="20"/>
  <c r="J79" i="20"/>
  <c r="N79" i="20"/>
  <c r="R79" i="20"/>
  <c r="V79" i="20"/>
  <c r="Z79" i="20"/>
  <c r="AD79" i="20"/>
  <c r="AH79" i="20"/>
  <c r="AL79" i="20"/>
  <c r="AP79" i="20"/>
  <c r="AT79" i="20"/>
  <c r="AX79" i="20"/>
  <c r="BB79" i="20"/>
  <c r="BF79" i="20"/>
  <c r="BJ79" i="20"/>
  <c r="BN79" i="20"/>
  <c r="I79" i="20"/>
  <c r="Y79" i="20"/>
  <c r="AO79" i="20"/>
  <c r="BE79" i="20"/>
  <c r="C79" i="20"/>
  <c r="BO78" i="20"/>
  <c r="AA79" i="20"/>
  <c r="AE79" i="20"/>
  <c r="AI79" i="20"/>
  <c r="AM79" i="20"/>
  <c r="AQ79" i="20"/>
  <c r="AU79" i="20"/>
  <c r="AY79" i="20"/>
  <c r="BC79" i="20"/>
  <c r="BG79" i="20"/>
  <c r="BK79" i="20"/>
  <c r="BO76" i="20"/>
  <c r="M79" i="20"/>
  <c r="AC79" i="20"/>
  <c r="AS79" i="20"/>
  <c r="BI79" i="20"/>
  <c r="Q79" i="20"/>
  <c r="AG79" i="20"/>
  <c r="AW79" i="20"/>
  <c r="BM79" i="20"/>
  <c r="BO67" i="19"/>
  <c r="BX67" i="19" s="1"/>
  <c r="Z78" i="18"/>
  <c r="Z82" i="18" s="1"/>
  <c r="AD78" i="18"/>
  <c r="AD82" i="18" s="1"/>
  <c r="AH78" i="18"/>
  <c r="AH82" i="18" s="1"/>
  <c r="AL78" i="18"/>
  <c r="AL82" i="18" s="1"/>
  <c r="AP78" i="18"/>
  <c r="AP82" i="18" s="1"/>
  <c r="AT78" i="18"/>
  <c r="AT82" i="18" s="1"/>
  <c r="AX78" i="18"/>
  <c r="AX82" i="18" s="1"/>
  <c r="BB78" i="18"/>
  <c r="BB82" i="18" s="1"/>
  <c r="BF78" i="18"/>
  <c r="BF82" i="18" s="1"/>
  <c r="BJ78" i="18"/>
  <c r="BJ82" i="18" s="1"/>
  <c r="BN78" i="18"/>
  <c r="BN82" i="18" s="1"/>
  <c r="G78" i="18"/>
  <c r="G82" i="18" s="1"/>
  <c r="K78" i="18"/>
  <c r="K82" i="18" s="1"/>
  <c r="O78" i="18"/>
  <c r="O82" i="18" s="1"/>
  <c r="S78" i="18"/>
  <c r="S82" i="18" s="1"/>
  <c r="W78" i="18"/>
  <c r="W82" i="18" s="1"/>
  <c r="AA78" i="18"/>
  <c r="AA82" i="18" s="1"/>
  <c r="AE78" i="18"/>
  <c r="AE82" i="18" s="1"/>
  <c r="AI78" i="18"/>
  <c r="AI82" i="18" s="1"/>
  <c r="AM78" i="18"/>
  <c r="AM82" i="18" s="1"/>
  <c r="AQ78" i="18"/>
  <c r="AQ82" i="18" s="1"/>
  <c r="AU78" i="18"/>
  <c r="AU82" i="18" s="1"/>
  <c r="AY78" i="18"/>
  <c r="AY82" i="18" s="1"/>
  <c r="BC78" i="18"/>
  <c r="BC82" i="18" s="1"/>
  <c r="BG78" i="18"/>
  <c r="BG82" i="18" s="1"/>
  <c r="BK78" i="18"/>
  <c r="BK82" i="18" s="1"/>
  <c r="C70" i="18"/>
  <c r="BO70" i="18" s="1"/>
  <c r="BX70" i="18" s="1"/>
  <c r="C77" i="18"/>
  <c r="BO80" i="9"/>
  <c r="BV67" i="11"/>
  <c r="BV71" i="11" s="1"/>
  <c r="BV67" i="10"/>
  <c r="BV67" i="9"/>
  <c r="BV70" i="9" s="1"/>
  <c r="BV67" i="7"/>
  <c r="BV67" i="4"/>
  <c r="BV67" i="12"/>
  <c r="BV67" i="13"/>
  <c r="BV67" i="3"/>
  <c r="AU67" i="11"/>
  <c r="AU71" i="11" s="1"/>
  <c r="AU76" i="11"/>
  <c r="AU78" i="11" s="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67" i="7"/>
  <c r="BO47" i="7"/>
  <c r="BX47" i="7" s="1"/>
  <c r="AU67" i="4"/>
  <c r="BO47" i="4"/>
  <c r="BX47" i="4" s="1"/>
  <c r="AU67" i="13"/>
  <c r="AU67" i="12"/>
  <c r="AU67" i="3"/>
  <c r="BO47" i="13"/>
  <c r="BX47" i="13" s="1"/>
  <c r="BO47" i="12"/>
  <c r="BX47" i="12"/>
  <c r="BO47" i="3"/>
  <c r="BX47" i="3" s="1"/>
  <c r="E67" i="11"/>
  <c r="E71" i="11" s="1"/>
  <c r="F67" i="11"/>
  <c r="F71" i="11" s="1"/>
  <c r="G67" i="11"/>
  <c r="G71" i="11" s="1"/>
  <c r="H67" i="11"/>
  <c r="H71" i="11" s="1"/>
  <c r="I67" i="11"/>
  <c r="I71" i="11" s="1"/>
  <c r="J67" i="11"/>
  <c r="J71" i="11" s="1"/>
  <c r="K67" i="11"/>
  <c r="K71" i="11" s="1"/>
  <c r="E76" i="11"/>
  <c r="E78" i="11" s="1"/>
  <c r="F76" i="11"/>
  <c r="F78" i="11" s="1"/>
  <c r="G76" i="11"/>
  <c r="G78" i="11" s="1"/>
  <c r="H76" i="11"/>
  <c r="H78" i="11" s="1"/>
  <c r="H79" i="11" s="1"/>
  <c r="I76" i="11"/>
  <c r="I78" i="11" s="1"/>
  <c r="I79" i="11" s="1"/>
  <c r="J76" i="11"/>
  <c r="J78" i="11" s="1"/>
  <c r="K76" i="11"/>
  <c r="K78" i="11" s="1"/>
  <c r="K79" i="11" s="1"/>
  <c r="BO5" i="11"/>
  <c r="BX5" i="11" s="1"/>
  <c r="BO6" i="11"/>
  <c r="BX6" i="11" s="1"/>
  <c r="BO7" i="11"/>
  <c r="BX7" i="11" s="1"/>
  <c r="BO8" i="11"/>
  <c r="BX8" i="11" s="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/>
  <c r="BO21" i="11"/>
  <c r="BX21" i="11" s="1"/>
  <c r="BO22" i="11"/>
  <c r="BX22" i="11" s="1"/>
  <c r="BO23" i="11"/>
  <c r="BX23" i="11" s="1"/>
  <c r="BO24" i="11"/>
  <c r="BX24" i="11" s="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 s="1"/>
  <c r="BO31" i="11"/>
  <c r="BX31" i="11" s="1"/>
  <c r="BO32" i="11"/>
  <c r="BX32" i="11" s="1"/>
  <c r="BO33" i="11"/>
  <c r="BX33" i="11" s="1"/>
  <c r="BO34" i="11"/>
  <c r="BX34" i="11" s="1"/>
  <c r="BO35" i="11"/>
  <c r="BX35" i="11" s="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/>
  <c r="BO7" i="10"/>
  <c r="BX7" i="10" s="1"/>
  <c r="BO8" i="10"/>
  <c r="BX8" i="10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E78" i="9" s="1"/>
  <c r="E82" i="9" s="1"/>
  <c r="F75" i="9"/>
  <c r="F77" i="9" s="1"/>
  <c r="F78" i="9" s="1"/>
  <c r="F82" i="9" s="1"/>
  <c r="G75" i="9"/>
  <c r="G77" i="9" s="1"/>
  <c r="H75" i="9"/>
  <c r="H77" i="9" s="1"/>
  <c r="I75" i="9"/>
  <c r="I77" i="9" s="1"/>
  <c r="J75" i="9"/>
  <c r="J77" i="9" s="1"/>
  <c r="K75" i="9"/>
  <c r="K77" i="9" s="1"/>
  <c r="K78" i="9" s="1"/>
  <c r="K82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/>
  <c r="BO16" i="7"/>
  <c r="BX16" i="7" s="1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/>
  <c r="BO40" i="7"/>
  <c r="BX40" i="7" s="1"/>
  <c r="E67" i="4"/>
  <c r="F67" i="4"/>
  <c r="G67" i="4"/>
  <c r="H67" i="4"/>
  <c r="I67" i="4"/>
  <c r="J67" i="4"/>
  <c r="BO5" i="4"/>
  <c r="BX5" i="4" s="1"/>
  <c r="BO6" i="4"/>
  <c r="BX6" i="4" s="1"/>
  <c r="BO7" i="4"/>
  <c r="BX7" i="4" s="1"/>
  <c r="BO8" i="4"/>
  <c r="BX8" i="4" s="1"/>
  <c r="BO9" i="4"/>
  <c r="BX9" i="4" s="1"/>
  <c r="BO10" i="4"/>
  <c r="BX10" i="4"/>
  <c r="BO11" i="4"/>
  <c r="BX11" i="4" s="1"/>
  <c r="E67" i="12"/>
  <c r="F67" i="12"/>
  <c r="G67" i="12"/>
  <c r="H67" i="12"/>
  <c r="I67" i="12"/>
  <c r="BO5" i="12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 s="1"/>
  <c r="BO9" i="3"/>
  <c r="BX9" i="3" s="1"/>
  <c r="BO10" i="3"/>
  <c r="BX10" i="3" s="1"/>
  <c r="BO11" i="3"/>
  <c r="BX11" i="3" s="1"/>
  <c r="D76" i="11"/>
  <c r="D78" i="11" s="1"/>
  <c r="L76" i="11"/>
  <c r="L78" i="11" s="1"/>
  <c r="M76" i="11"/>
  <c r="M78" i="11" s="1"/>
  <c r="N76" i="11"/>
  <c r="N78" i="11" s="1"/>
  <c r="O76" i="11"/>
  <c r="P76" i="11"/>
  <c r="P78" i="11"/>
  <c r="Q76" i="11"/>
  <c r="Q78" i="11" s="1"/>
  <c r="R76" i="11"/>
  <c r="S76" i="11"/>
  <c r="T76" i="11"/>
  <c r="T78" i="11" s="1"/>
  <c r="U76" i="11"/>
  <c r="U78" i="11" s="1"/>
  <c r="V76" i="11"/>
  <c r="V78" i="11" s="1"/>
  <c r="W76" i="11"/>
  <c r="W78" i="11" s="1"/>
  <c r="X76" i="11"/>
  <c r="X78" i="11" s="1"/>
  <c r="Y76" i="11"/>
  <c r="Y78" i="11" s="1"/>
  <c r="Z76" i="11"/>
  <c r="Z78" i="11" s="1"/>
  <c r="AA76" i="11"/>
  <c r="AA78" i="11" s="1"/>
  <c r="AB76" i="11"/>
  <c r="AC76" i="11"/>
  <c r="AC78" i="11" s="1"/>
  <c r="AD76" i="11"/>
  <c r="AD78" i="11" s="1"/>
  <c r="AE76" i="11"/>
  <c r="AE78" i="11" s="1"/>
  <c r="AF76" i="11"/>
  <c r="AF78" i="11" s="1"/>
  <c r="AG76" i="11"/>
  <c r="AG78" i="11" s="1"/>
  <c r="AH76" i="11"/>
  <c r="AH78" i="11" s="1"/>
  <c r="AI76" i="11"/>
  <c r="AI78" i="11" s="1"/>
  <c r="AJ76" i="11"/>
  <c r="AJ78" i="11" s="1"/>
  <c r="AK76" i="11"/>
  <c r="AK78" i="11" s="1"/>
  <c r="AL76" i="11"/>
  <c r="AL78" i="11" s="1"/>
  <c r="AM76" i="11"/>
  <c r="AM78" i="11" s="1"/>
  <c r="AN76" i="11"/>
  <c r="AN78" i="11" s="1"/>
  <c r="AO76" i="11"/>
  <c r="AO78" i="11" s="1"/>
  <c r="AP76" i="11"/>
  <c r="AP78" i="11" s="1"/>
  <c r="AQ76" i="11"/>
  <c r="AQ78" i="11" s="1"/>
  <c r="AR76" i="11"/>
  <c r="AR78" i="11" s="1"/>
  <c r="AS76" i="11"/>
  <c r="AS78" i="11" s="1"/>
  <c r="AT76" i="11"/>
  <c r="AT78" i="11" s="1"/>
  <c r="AV76" i="11"/>
  <c r="AW76" i="11"/>
  <c r="AW78" i="11" s="1"/>
  <c r="AX76" i="11"/>
  <c r="AX78" i="11" s="1"/>
  <c r="AY76" i="11"/>
  <c r="AY78" i="11" s="1"/>
  <c r="AZ76" i="11"/>
  <c r="AZ78" i="11" s="1"/>
  <c r="BA76" i="11"/>
  <c r="BA78" i="11" s="1"/>
  <c r="BB76" i="11"/>
  <c r="BB78" i="11" s="1"/>
  <c r="BC76" i="11"/>
  <c r="BC78" i="11" s="1"/>
  <c r="BD76" i="11"/>
  <c r="BD78" i="11" s="1"/>
  <c r="BE76" i="11"/>
  <c r="BE78" i="11" s="1"/>
  <c r="BF76" i="11"/>
  <c r="BG76" i="11"/>
  <c r="BG78" i="11" s="1"/>
  <c r="BH76" i="11"/>
  <c r="BH78" i="11"/>
  <c r="BI76" i="11"/>
  <c r="BI78" i="11" s="1"/>
  <c r="BJ76" i="11"/>
  <c r="BK76" i="11"/>
  <c r="BK78" i="11"/>
  <c r="BL76" i="11"/>
  <c r="BM76" i="11"/>
  <c r="BM78" i="11" s="1"/>
  <c r="BN76" i="11"/>
  <c r="BN78" i="11" s="1"/>
  <c r="C76" i="11"/>
  <c r="C78" i="11" s="1"/>
  <c r="D75" i="9"/>
  <c r="L75" i="9"/>
  <c r="M75" i="9"/>
  <c r="N75" i="9"/>
  <c r="N77" i="9" s="1"/>
  <c r="O75" i="9"/>
  <c r="O77" i="9" s="1"/>
  <c r="P75" i="9"/>
  <c r="P77" i="9" s="1"/>
  <c r="Q75" i="9"/>
  <c r="R75" i="9"/>
  <c r="R77" i="9" s="1"/>
  <c r="S75" i="9"/>
  <c r="S77" i="9" s="1"/>
  <c r="T75" i="9"/>
  <c r="U75" i="9"/>
  <c r="U77" i="9" s="1"/>
  <c r="V75" i="9"/>
  <c r="V77" i="9" s="1"/>
  <c r="W75" i="9"/>
  <c r="W77" i="9" s="1"/>
  <c r="X75" i="9"/>
  <c r="X77" i="9" s="1"/>
  <c r="Y75" i="9"/>
  <c r="Z75" i="9"/>
  <c r="Z77" i="9" s="1"/>
  <c r="AA75" i="9"/>
  <c r="AA77" i="9" s="1"/>
  <c r="AB75" i="9"/>
  <c r="AB77" i="9" s="1"/>
  <c r="AC75" i="9"/>
  <c r="AD75" i="9"/>
  <c r="AD77" i="9" s="1"/>
  <c r="AE75" i="9"/>
  <c r="AE77" i="9" s="1"/>
  <c r="AF75" i="9"/>
  <c r="AF77" i="9" s="1"/>
  <c r="AG75" i="9"/>
  <c r="AG77" i="9"/>
  <c r="AH75" i="9"/>
  <c r="AH77" i="9" s="1"/>
  <c r="AI75" i="9"/>
  <c r="AI77" i="9" s="1"/>
  <c r="AJ75" i="9"/>
  <c r="AJ77" i="9" s="1"/>
  <c r="AK75" i="9"/>
  <c r="AK77" i="9" s="1"/>
  <c r="AL75" i="9"/>
  <c r="AM75" i="9"/>
  <c r="AM77" i="9" s="1"/>
  <c r="AN75" i="9"/>
  <c r="AN77" i="9" s="1"/>
  <c r="AO75" i="9"/>
  <c r="AP75" i="9"/>
  <c r="AP77" i="9" s="1"/>
  <c r="AQ75" i="9"/>
  <c r="AQ77" i="9" s="1"/>
  <c r="AR75" i="9"/>
  <c r="AR77" i="9" s="1"/>
  <c r="AS75" i="9"/>
  <c r="AS77" i="9" s="1"/>
  <c r="AT75" i="9"/>
  <c r="AT77" i="9" s="1"/>
  <c r="AV75" i="9"/>
  <c r="AV77" i="9" s="1"/>
  <c r="AW75" i="9"/>
  <c r="AW77" i="9" s="1"/>
  <c r="AX75" i="9"/>
  <c r="AX77" i="9" s="1"/>
  <c r="AY75" i="9"/>
  <c r="AY77" i="9" s="1"/>
  <c r="AZ75" i="9"/>
  <c r="AZ77" i="9" s="1"/>
  <c r="BA75" i="9"/>
  <c r="BA77" i="9" s="1"/>
  <c r="BB75" i="9"/>
  <c r="BB77" i="9" s="1"/>
  <c r="BC75" i="9"/>
  <c r="BC77" i="9" s="1"/>
  <c r="BD75" i="9"/>
  <c r="BD77" i="9" s="1"/>
  <c r="BE75" i="9"/>
  <c r="BE77" i="9" s="1"/>
  <c r="BF75" i="9"/>
  <c r="BG75" i="9"/>
  <c r="BG77" i="9" s="1"/>
  <c r="BH75" i="9"/>
  <c r="BH77" i="9" s="1"/>
  <c r="BI75" i="9"/>
  <c r="BI77" i="9" s="1"/>
  <c r="BJ75" i="9"/>
  <c r="BJ77" i="9" s="1"/>
  <c r="BK75" i="9"/>
  <c r="BK77" i="9" s="1"/>
  <c r="BL75" i="9"/>
  <c r="BL77" i="9" s="1"/>
  <c r="BM75" i="9"/>
  <c r="BM77" i="9" s="1"/>
  <c r="BN75" i="9"/>
  <c r="BN77" i="9" s="1"/>
  <c r="C75" i="9"/>
  <c r="BO3" i="10"/>
  <c r="BX3" i="10" s="1"/>
  <c r="BO4" i="10"/>
  <c r="BO43" i="10"/>
  <c r="BX43" i="10" s="1"/>
  <c r="BO44" i="10"/>
  <c r="BX44" i="10" s="1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X54" i="10" s="1"/>
  <c r="BO55" i="10"/>
  <c r="BX55" i="10" s="1"/>
  <c r="BO56" i="10"/>
  <c r="BX56" i="10" s="1"/>
  <c r="BO57" i="10"/>
  <c r="BX57" i="10" s="1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X66" i="10" s="1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X4" i="10"/>
  <c r="BO4" i="7"/>
  <c r="BX4" i="7" s="1"/>
  <c r="BO41" i="7"/>
  <c r="BX41" i="7" s="1"/>
  <c r="BO42" i="7"/>
  <c r="BX42" i="7" s="1"/>
  <c r="BO43" i="7"/>
  <c r="BX43" i="7" s="1"/>
  <c r="BO44" i="7"/>
  <c r="BX44" i="7"/>
  <c r="BO45" i="7"/>
  <c r="BX45" i="7" s="1"/>
  <c r="BO46" i="7"/>
  <c r="BX46" i="7" s="1"/>
  <c r="BO48" i="7"/>
  <c r="BO49" i="7"/>
  <c r="BX49" i="7" s="1"/>
  <c r="BO50" i="7"/>
  <c r="BX50" i="7" s="1"/>
  <c r="BO51" i="7"/>
  <c r="BX51" i="7"/>
  <c r="BO52" i="7"/>
  <c r="BX52" i="7" s="1"/>
  <c r="BO53" i="7"/>
  <c r="BX53" i="7" s="1"/>
  <c r="BO54" i="7"/>
  <c r="BX54" i="7" s="1"/>
  <c r="BO55" i="7"/>
  <c r="BO56" i="7"/>
  <c r="BX56" i="7" s="1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M79" i="11" s="1"/>
  <c r="BL67" i="11"/>
  <c r="BL71" i="11" s="1"/>
  <c r="BK67" i="11"/>
  <c r="BK71" i="11" s="1"/>
  <c r="BJ67" i="11"/>
  <c r="BJ71" i="11" s="1"/>
  <c r="BI67" i="11"/>
  <c r="BI71" i="11" s="1"/>
  <c r="BH67" i="11"/>
  <c r="BH71" i="11" s="1"/>
  <c r="BH79" i="11" s="1"/>
  <c r="BG67" i="11"/>
  <c r="BG71" i="11" s="1"/>
  <c r="BG79" i="11" s="1"/>
  <c r="BF67" i="11"/>
  <c r="BF71" i="11" s="1"/>
  <c r="BE67" i="11"/>
  <c r="BE71" i="11" s="1"/>
  <c r="BE79" i="11" s="1"/>
  <c r="BD67" i="11"/>
  <c r="BD71" i="11" s="1"/>
  <c r="BD79" i="11" s="1"/>
  <c r="BC67" i="11"/>
  <c r="BC71" i="11" s="1"/>
  <c r="BB67" i="11"/>
  <c r="BB71" i="11" s="1"/>
  <c r="BA67" i="11"/>
  <c r="BA71" i="11" s="1"/>
  <c r="BA79" i="11" s="1"/>
  <c r="AZ67" i="11"/>
  <c r="AZ71" i="11" s="1"/>
  <c r="AZ79" i="11" s="1"/>
  <c r="AX67" i="11"/>
  <c r="AX71" i="11" s="1"/>
  <c r="AX79" i="11" s="1"/>
  <c r="AW67" i="11"/>
  <c r="AW71" i="11" s="1"/>
  <c r="AV67" i="11"/>
  <c r="AV71" i="11"/>
  <c r="AT67" i="11"/>
  <c r="AT71" i="11" s="1"/>
  <c r="AT79" i="11" s="1"/>
  <c r="AS67" i="11"/>
  <c r="AS71" i="11" s="1"/>
  <c r="AR67" i="11"/>
  <c r="AR71" i="11" s="1"/>
  <c r="AQ67" i="11"/>
  <c r="AQ71" i="11" s="1"/>
  <c r="AP67" i="11"/>
  <c r="AP71" i="11" s="1"/>
  <c r="AP79" i="11" s="1"/>
  <c r="AO67" i="11"/>
  <c r="AO71" i="11" s="1"/>
  <c r="AO79" i="11" s="1"/>
  <c r="AN67" i="11"/>
  <c r="AN71" i="11" s="1"/>
  <c r="AN79" i="11" s="1"/>
  <c r="AM67" i="11"/>
  <c r="AM71" i="11" s="1"/>
  <c r="AL67" i="11"/>
  <c r="AL71" i="11" s="1"/>
  <c r="AK67" i="11"/>
  <c r="AK71" i="11" s="1"/>
  <c r="AJ67" i="11"/>
  <c r="AJ71" i="11" s="1"/>
  <c r="AJ79" i="11" s="1"/>
  <c r="AI67" i="11"/>
  <c r="AI71" i="11" s="1"/>
  <c r="AH67" i="11"/>
  <c r="AH71" i="11" s="1"/>
  <c r="AG67" i="11"/>
  <c r="AG71" i="11" s="1"/>
  <c r="AG79" i="11" s="1"/>
  <c r="AF67" i="11"/>
  <c r="AF71" i="11" s="1"/>
  <c r="AE67" i="11"/>
  <c r="AE71" i="11" s="1"/>
  <c r="AE79" i="11" s="1"/>
  <c r="AD67" i="11"/>
  <c r="AD71" i="11" s="1"/>
  <c r="AC67" i="11"/>
  <c r="AC71" i="11" s="1"/>
  <c r="AB67" i="11"/>
  <c r="AB71" i="11" s="1"/>
  <c r="AA67" i="11"/>
  <c r="AA71" i="11" s="1"/>
  <c r="Z67" i="11"/>
  <c r="Z71" i="11" s="1"/>
  <c r="Y67" i="11"/>
  <c r="Y71" i="11" s="1"/>
  <c r="Y79" i="11" s="1"/>
  <c r="X67" i="11"/>
  <c r="X71" i="11" s="1"/>
  <c r="X79" i="11" s="1"/>
  <c r="W67" i="11"/>
  <c r="W71" i="11" s="1"/>
  <c r="V67" i="11"/>
  <c r="V71" i="11" s="1"/>
  <c r="U67" i="11"/>
  <c r="U71" i="11" s="1"/>
  <c r="T67" i="11"/>
  <c r="T71" i="11" s="1"/>
  <c r="S67" i="11"/>
  <c r="S71" i="11" s="1"/>
  <c r="R67" i="11"/>
  <c r="R71" i="11" s="1"/>
  <c r="Q67" i="11"/>
  <c r="Q71" i="11" s="1"/>
  <c r="P67" i="11"/>
  <c r="P71" i="11" s="1"/>
  <c r="O67" i="11"/>
  <c r="O71" i="11" s="1"/>
  <c r="N67" i="11"/>
  <c r="N71" i="11" s="1"/>
  <c r="M67" i="11"/>
  <c r="M71" i="11" s="1"/>
  <c r="M79" i="11" s="1"/>
  <c r="L67" i="11"/>
  <c r="L71" i="11" s="1"/>
  <c r="D67" i="11"/>
  <c r="D71" i="11" s="1"/>
  <c r="BO72" i="11"/>
  <c r="BO77" i="11"/>
  <c r="BO73" i="11"/>
  <c r="O78" i="11"/>
  <c r="R78" i="11"/>
  <c r="S78" i="11"/>
  <c r="AB78" i="11"/>
  <c r="AB79" i="11" s="1"/>
  <c r="AV78" i="11"/>
  <c r="BF78" i="11"/>
  <c r="BJ78" i="11"/>
  <c r="BL78" i="11"/>
  <c r="BW67" i="3"/>
  <c r="BQ67" i="11"/>
  <c r="BQ71" i="11" s="1"/>
  <c r="BR67" i="11"/>
  <c r="BR71" i="11" s="1"/>
  <c r="BS67" i="11"/>
  <c r="BS71" i="11" s="1"/>
  <c r="BT67" i="11"/>
  <c r="BT71" i="11" s="1"/>
  <c r="BP67" i="11"/>
  <c r="BP71" i="11" s="1"/>
  <c r="BO4" i="11"/>
  <c r="BX4" i="11"/>
  <c r="BO40" i="11"/>
  <c r="BX40" i="11" s="1"/>
  <c r="BO41" i="11"/>
  <c r="BX41" i="11" s="1"/>
  <c r="BO42" i="11"/>
  <c r="BX42" i="11" s="1"/>
  <c r="BO43" i="11"/>
  <c r="BX43" i="11" s="1"/>
  <c r="BO44" i="11"/>
  <c r="BX44" i="11" s="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 s="1"/>
  <c r="BO54" i="11"/>
  <c r="BX54" i="11" s="1"/>
  <c r="BO55" i="11"/>
  <c r="BX55" i="11" s="1"/>
  <c r="BO56" i="11"/>
  <c r="BX56" i="11" s="1"/>
  <c r="BO57" i="11"/>
  <c r="BX57" i="11" s="1"/>
  <c r="BO58" i="11"/>
  <c r="BX58" i="11" s="1"/>
  <c r="BO59" i="11"/>
  <c r="BX59" i="11" s="1"/>
  <c r="BO60" i="11"/>
  <c r="BX60" i="11" s="1"/>
  <c r="BO61" i="11"/>
  <c r="BX61" i="11" s="1"/>
  <c r="BO62" i="11"/>
  <c r="BX62" i="11" s="1"/>
  <c r="BO63" i="11"/>
  <c r="BX63" i="11" s="1"/>
  <c r="BO64" i="11"/>
  <c r="BX64" i="11" s="1"/>
  <c r="BO65" i="11"/>
  <c r="BX65" i="11" s="1"/>
  <c r="BO66" i="11"/>
  <c r="BX66" i="11" s="1"/>
  <c r="BO70" i="11"/>
  <c r="BX70" i="11" s="1"/>
  <c r="BO69" i="11"/>
  <c r="BX69" i="11" s="1"/>
  <c r="C67" i="11"/>
  <c r="C71" i="11"/>
  <c r="BO3" i="11"/>
  <c r="BX3" i="11" s="1"/>
  <c r="AY67" i="11"/>
  <c r="AY71" i="11" s="1"/>
  <c r="BO51" i="11"/>
  <c r="BO75" i="11"/>
  <c r="BO3" i="3"/>
  <c r="BO4" i="3"/>
  <c r="BX4" i="3" s="1"/>
  <c r="BO12" i="3"/>
  <c r="BX12" i="3" s="1"/>
  <c r="BO13" i="3"/>
  <c r="BX13" i="3" s="1"/>
  <c r="BO14" i="3"/>
  <c r="BX14" i="3" s="1"/>
  <c r="BO15" i="3"/>
  <c r="BO16" i="3"/>
  <c r="BX16" i="3" s="1"/>
  <c r="BO17" i="3"/>
  <c r="BX17" i="3" s="1"/>
  <c r="BO18" i="3"/>
  <c r="BX18" i="3" s="1"/>
  <c r="BO19" i="3"/>
  <c r="BX19" i="3" s="1"/>
  <c r="BO20" i="3"/>
  <c r="BX20" i="3" s="1"/>
  <c r="BO21" i="3"/>
  <c r="BX21" i="3" s="1"/>
  <c r="BO22" i="3"/>
  <c r="BX22" i="3" s="1"/>
  <c r="BO23" i="3"/>
  <c r="BX23" i="3"/>
  <c r="BO24" i="3"/>
  <c r="BX24" i="3" s="1"/>
  <c r="BO25" i="3"/>
  <c r="BX25" i="3" s="1"/>
  <c r="BO26" i="3"/>
  <c r="BX26" i="3" s="1"/>
  <c r="BO27" i="3"/>
  <c r="BX27" i="3"/>
  <c r="BO28" i="3"/>
  <c r="BX28" i="3" s="1"/>
  <c r="BO29" i="3"/>
  <c r="BX29" i="3" s="1"/>
  <c r="BO30" i="3"/>
  <c r="BX30" i="3" s="1"/>
  <c r="BO31" i="3"/>
  <c r="BX31" i="3" s="1"/>
  <c r="BO32" i="3"/>
  <c r="BX32" i="3" s="1"/>
  <c r="BO33" i="3"/>
  <c r="BO34" i="3"/>
  <c r="BX34" i="3" s="1"/>
  <c r="BO35" i="3"/>
  <c r="BX35" i="3" s="1"/>
  <c r="BO36" i="3"/>
  <c r="BX36" i="3" s="1"/>
  <c r="BO37" i="3"/>
  <c r="BX37" i="3" s="1"/>
  <c r="BO38" i="3"/>
  <c r="BX38" i="3" s="1"/>
  <c r="BO39" i="3"/>
  <c r="BX39" i="3" s="1"/>
  <c r="BO40" i="3"/>
  <c r="BX40" i="3" s="1"/>
  <c r="BO41" i="3"/>
  <c r="BX41" i="3" s="1"/>
  <c r="BO42" i="3"/>
  <c r="BX42" i="3" s="1"/>
  <c r="BO43" i="3"/>
  <c r="BX43" i="3" s="1"/>
  <c r="BO44" i="3"/>
  <c r="BX44" i="3" s="1"/>
  <c r="BO45" i="3"/>
  <c r="BX45" i="3" s="1"/>
  <c r="BO46" i="3"/>
  <c r="BX46" i="3" s="1"/>
  <c r="BO48" i="3"/>
  <c r="BX48" i="3" s="1"/>
  <c r="BO49" i="3"/>
  <c r="BX49" i="3" s="1"/>
  <c r="BO50" i="3"/>
  <c r="BX50" i="3" s="1"/>
  <c r="BO51" i="3"/>
  <c r="BX51" i="3" s="1"/>
  <c r="BO52" i="3"/>
  <c r="BX52" i="3" s="1"/>
  <c r="BO53" i="3"/>
  <c r="BX53" i="3" s="1"/>
  <c r="BO54" i="3"/>
  <c r="BX54" i="3" s="1"/>
  <c r="BO55" i="3"/>
  <c r="BX55" i="3" s="1"/>
  <c r="BO56" i="3"/>
  <c r="BX56" i="3" s="1"/>
  <c r="BO57" i="3"/>
  <c r="BX57" i="3" s="1"/>
  <c r="BO58" i="3"/>
  <c r="BX58" i="3" s="1"/>
  <c r="BO59" i="3"/>
  <c r="BX59" i="3" s="1"/>
  <c r="BO60" i="3"/>
  <c r="BX60" i="3" s="1"/>
  <c r="BO61" i="3"/>
  <c r="BX61" i="3" s="1"/>
  <c r="BO62" i="3"/>
  <c r="BX62" i="3" s="1"/>
  <c r="BO63" i="3"/>
  <c r="BX63" i="3" s="1"/>
  <c r="BO64" i="3"/>
  <c r="BX64" i="3" s="1"/>
  <c r="BO65" i="3"/>
  <c r="BX65" i="3" s="1"/>
  <c r="BO66" i="3"/>
  <c r="BX66" i="3" s="1"/>
  <c r="BP67" i="3"/>
  <c r="BQ67" i="3"/>
  <c r="BR67" i="3"/>
  <c r="BS67" i="3"/>
  <c r="BT67" i="3"/>
  <c r="BX33" i="3"/>
  <c r="BX1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P67" i="12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 s="1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/>
  <c r="BO31" i="4"/>
  <c r="BX31" i="4" s="1"/>
  <c r="BO32" i="4"/>
  <c r="BX32" i="4" s="1"/>
  <c r="BO33" i="4"/>
  <c r="BX33" i="4" s="1"/>
  <c r="BO34" i="4"/>
  <c r="BX34" i="4" s="1"/>
  <c r="BO35" i="4"/>
  <c r="BX35" i="4" s="1"/>
  <c r="BO36" i="4"/>
  <c r="BX36" i="4" s="1"/>
  <c r="BO37" i="4"/>
  <c r="BX37" i="4" s="1"/>
  <c r="BO38" i="4"/>
  <c r="BX38" i="4" s="1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O79" i="9"/>
  <c r="BW67" i="9"/>
  <c r="BW70" i="9" s="1"/>
  <c r="BU67" i="9"/>
  <c r="BU70" i="9" s="1"/>
  <c r="BO73" i="9"/>
  <c r="BO84" i="9"/>
  <c r="BN67" i="9"/>
  <c r="BN70" i="9" s="1"/>
  <c r="BM67" i="9"/>
  <c r="BM70" i="9" s="1"/>
  <c r="BL67" i="9"/>
  <c r="BL70" i="9" s="1"/>
  <c r="BL78" i="9" s="1"/>
  <c r="BL82" i="9" s="1"/>
  <c r="BK67" i="9"/>
  <c r="BK70" i="9" s="1"/>
  <c r="BK78" i="9" s="1"/>
  <c r="BK82" i="9" s="1"/>
  <c r="BJ67" i="9"/>
  <c r="BJ70" i="9" s="1"/>
  <c r="BI67" i="9"/>
  <c r="BI70" i="9" s="1"/>
  <c r="BH67" i="9"/>
  <c r="BH70" i="9" s="1"/>
  <c r="BH78" i="9" s="1"/>
  <c r="BH82" i="9" s="1"/>
  <c r="BG67" i="9"/>
  <c r="BG70" i="9" s="1"/>
  <c r="BG78" i="9" s="1"/>
  <c r="BG82" i="9" s="1"/>
  <c r="BF77" i="9"/>
  <c r="BF67" i="9"/>
  <c r="BF70" i="9" s="1"/>
  <c r="BE67" i="9"/>
  <c r="BE70" i="9" s="1"/>
  <c r="BD67" i="9"/>
  <c r="BD70" i="9" s="1"/>
  <c r="BD78" i="9" s="1"/>
  <c r="BD82" i="9" s="1"/>
  <c r="BC67" i="9"/>
  <c r="BC70" i="9" s="1"/>
  <c r="BB67" i="9"/>
  <c r="BB70" i="9" s="1"/>
  <c r="BA67" i="9"/>
  <c r="BA70" i="9" s="1"/>
  <c r="AZ67" i="9"/>
  <c r="AZ70" i="9" s="1"/>
  <c r="AZ78" i="9" s="1"/>
  <c r="AZ82" i="9" s="1"/>
  <c r="AY67" i="9"/>
  <c r="AY70" i="9" s="1"/>
  <c r="AX67" i="9"/>
  <c r="AX70" i="9" s="1"/>
  <c r="AW67" i="9"/>
  <c r="AW70" i="9" s="1"/>
  <c r="AV67" i="9"/>
  <c r="AV70" i="9" s="1"/>
  <c r="AV78" i="9" s="1"/>
  <c r="AV82" i="9" s="1"/>
  <c r="AT67" i="9"/>
  <c r="AT70" i="9" s="1"/>
  <c r="AT78" i="9" s="1"/>
  <c r="AT82" i="9" s="1"/>
  <c r="AS67" i="9"/>
  <c r="AS70" i="9" s="1"/>
  <c r="AR67" i="9"/>
  <c r="AR70" i="9" s="1"/>
  <c r="AQ67" i="9"/>
  <c r="AQ70" i="9" s="1"/>
  <c r="AQ78" i="9" s="1"/>
  <c r="AQ82" i="9" s="1"/>
  <c r="AP67" i="9"/>
  <c r="AP70" i="9" s="1"/>
  <c r="AP78" i="9" s="1"/>
  <c r="AP82" i="9" s="1"/>
  <c r="AO77" i="9"/>
  <c r="AO67" i="9"/>
  <c r="AO70" i="9" s="1"/>
  <c r="AN67" i="9"/>
  <c r="AN70" i="9" s="1"/>
  <c r="AM67" i="9"/>
  <c r="AM70" i="9" s="1"/>
  <c r="AM78" i="9" s="1"/>
  <c r="AM82" i="9" s="1"/>
  <c r="AL77" i="9"/>
  <c r="AL67" i="9"/>
  <c r="AL70" i="9" s="1"/>
  <c r="AK67" i="9"/>
  <c r="AK70" i="9" s="1"/>
  <c r="AJ67" i="9"/>
  <c r="AJ70" i="9" s="1"/>
  <c r="AI67" i="9"/>
  <c r="AI70" i="9" s="1"/>
  <c r="AH67" i="9"/>
  <c r="AH70" i="9" s="1"/>
  <c r="AG67" i="9"/>
  <c r="AG70" i="9" s="1"/>
  <c r="AG78" i="9" s="1"/>
  <c r="AG82" i="9" s="1"/>
  <c r="AF67" i="9"/>
  <c r="AF70" i="9" s="1"/>
  <c r="AE67" i="9"/>
  <c r="AE70" i="9" s="1"/>
  <c r="AD67" i="9"/>
  <c r="AD70" i="9" s="1"/>
  <c r="AD78" i="9" s="1"/>
  <c r="AD82" i="9" s="1"/>
  <c r="AC77" i="9"/>
  <c r="AC67" i="9"/>
  <c r="AC70" i="9" s="1"/>
  <c r="AB67" i="9"/>
  <c r="AB70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W67" i="9"/>
  <c r="W70" i="9" s="1"/>
  <c r="V67" i="9"/>
  <c r="V70" i="9" s="1"/>
  <c r="U67" i="9"/>
  <c r="U70" i="9" s="1"/>
  <c r="U78" i="9" s="1"/>
  <c r="U82" i="9" s="1"/>
  <c r="T77" i="9"/>
  <c r="T67" i="9"/>
  <c r="T70" i="9" s="1"/>
  <c r="S67" i="9"/>
  <c r="S70" i="9" s="1"/>
  <c r="R67" i="9"/>
  <c r="R70" i="9" s="1"/>
  <c r="R78" i="9" s="1"/>
  <c r="R82" i="9" s="1"/>
  <c r="Q77" i="9"/>
  <c r="Q67" i="9"/>
  <c r="Q70" i="9" s="1"/>
  <c r="P67" i="9"/>
  <c r="P70" i="9" s="1"/>
  <c r="O67" i="9"/>
  <c r="O70" i="9" s="1"/>
  <c r="N67" i="9"/>
  <c r="N70" i="9" s="1"/>
  <c r="M77" i="9"/>
  <c r="M67" i="9"/>
  <c r="M70" i="9" s="1"/>
  <c r="L77" i="9"/>
  <c r="L67" i="9"/>
  <c r="L70" i="9" s="1"/>
  <c r="D77" i="9"/>
  <c r="D67" i="9"/>
  <c r="D70" i="9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/>
  <c r="BO62" i="9"/>
  <c r="BX62" i="9" s="1"/>
  <c r="BO61" i="9"/>
  <c r="BX61" i="9" s="1"/>
  <c r="BO60" i="9"/>
  <c r="BX60" i="9" s="1"/>
  <c r="BO59" i="9"/>
  <c r="BX59" i="9" s="1"/>
  <c r="BO58" i="9"/>
  <c r="BX58" i="9" s="1"/>
  <c r="BO57" i="9"/>
  <c r="BX57" i="9" s="1"/>
  <c r="BO56" i="9"/>
  <c r="BX56" i="9" s="1"/>
  <c r="BO55" i="9"/>
  <c r="BX55" i="9" s="1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/>
  <c r="BO45" i="9"/>
  <c r="BX45" i="9" s="1"/>
  <c r="BO44" i="9"/>
  <c r="BX44" i="9" s="1"/>
  <c r="BO43" i="9"/>
  <c r="BX43" i="9" s="1"/>
  <c r="BO42" i="9"/>
  <c r="BX42" i="9"/>
  <c r="BO41" i="9"/>
  <c r="BX41" i="9" s="1"/>
  <c r="BO4" i="9"/>
  <c r="BX4" i="9" s="1"/>
  <c r="BO3" i="9"/>
  <c r="BX3" i="9" s="1"/>
  <c r="BO72" i="9"/>
  <c r="BO85" i="9"/>
  <c r="BO76" i="9"/>
  <c r="BO74" i="9"/>
  <c r="BO71" i="9"/>
  <c r="H78" i="9"/>
  <c r="H82" i="9" s="1"/>
  <c r="BC79" i="11"/>
  <c r="AY79" i="11"/>
  <c r="I78" i="9"/>
  <c r="I82" i="9" s="1"/>
  <c r="V79" i="11"/>
  <c r="BX48" i="7"/>
  <c r="BX51" i="11"/>
  <c r="BX3" i="3"/>
  <c r="Q79" i="11"/>
  <c r="BX5" i="12"/>
  <c r="BX55" i="7"/>
  <c r="C77" i="9"/>
  <c r="C79" i="11"/>
  <c r="AK79" i="11" l="1"/>
  <c r="Z79" i="11"/>
  <c r="AH79" i="11"/>
  <c r="O79" i="11"/>
  <c r="M78" i="9"/>
  <c r="M82" i="9" s="1"/>
  <c r="C78" i="9"/>
  <c r="O78" i="9"/>
  <c r="O82" i="9" s="1"/>
  <c r="AI78" i="9"/>
  <c r="AI82" i="9" s="1"/>
  <c r="BI78" i="9"/>
  <c r="BI82" i="9" s="1"/>
  <c r="BI79" i="11"/>
  <c r="AD79" i="11"/>
  <c r="T79" i="11"/>
  <c r="AM79" i="11"/>
  <c r="BL79" i="11"/>
  <c r="AR78" i="9"/>
  <c r="AR82" i="9" s="1"/>
  <c r="F79" i="11"/>
  <c r="D78" i="9"/>
  <c r="D82" i="9" s="1"/>
  <c r="AH78" i="9"/>
  <c r="AH82" i="9" s="1"/>
  <c r="AA79" i="11"/>
  <c r="BF79" i="11"/>
  <c r="J78" i="9"/>
  <c r="J82" i="9" s="1"/>
  <c r="G79" i="11"/>
  <c r="E79" i="11"/>
  <c r="AQ79" i="11"/>
  <c r="L78" i="9"/>
  <c r="L82" i="9" s="1"/>
  <c r="R79" i="11"/>
  <c r="U79" i="11"/>
  <c r="AL79" i="11"/>
  <c r="AS79" i="11"/>
  <c r="AU79" i="11"/>
  <c r="BO79" i="23"/>
  <c r="BO79" i="20"/>
  <c r="C78" i="18"/>
  <c r="BO77" i="18"/>
  <c r="G78" i="9"/>
  <c r="G82" i="9" s="1"/>
  <c r="W78" i="9"/>
  <c r="W82" i="9" s="1"/>
  <c r="N78" i="9"/>
  <c r="N82" i="9" s="1"/>
  <c r="S78" i="9"/>
  <c r="S82" i="9" s="1"/>
  <c r="AN78" i="9"/>
  <c r="AN82" i="9" s="1"/>
  <c r="AS78" i="9"/>
  <c r="AS82" i="9" s="1"/>
  <c r="BA78" i="9"/>
  <c r="BA82" i="9" s="1"/>
  <c r="BE78" i="9"/>
  <c r="BE82" i="9" s="1"/>
  <c r="AE78" i="9"/>
  <c r="AE82" i="9" s="1"/>
  <c r="AJ78" i="9"/>
  <c r="AJ82" i="9" s="1"/>
  <c r="AL78" i="9"/>
  <c r="AL82" i="9" s="1"/>
  <c r="AX78" i="9"/>
  <c r="AX82" i="9" s="1"/>
  <c r="AB78" i="9"/>
  <c r="AB82" i="9" s="1"/>
  <c r="AO78" i="9"/>
  <c r="AO82" i="9" s="1"/>
  <c r="BJ78" i="9"/>
  <c r="BJ82" i="9" s="1"/>
  <c r="BM78" i="9"/>
  <c r="BM82" i="9" s="1"/>
  <c r="BO67" i="12"/>
  <c r="BX67" i="12" s="1"/>
  <c r="BO67" i="3"/>
  <c r="BX67" i="3" s="1"/>
  <c r="BO71" i="11"/>
  <c r="BX71" i="11" s="1"/>
  <c r="V78" i="9"/>
  <c r="V82" i="9" s="1"/>
  <c r="Q78" i="9"/>
  <c r="Q82" i="9" s="1"/>
  <c r="BB78" i="9"/>
  <c r="BB82" i="9" s="1"/>
  <c r="BO67" i="11"/>
  <c r="BX67" i="11" s="1"/>
  <c r="T78" i="9"/>
  <c r="T82" i="9" s="1"/>
  <c r="AC78" i="9"/>
  <c r="AC82" i="9" s="1"/>
  <c r="AF78" i="9"/>
  <c r="AF82" i="9" s="1"/>
  <c r="AW78" i="9"/>
  <c r="AW82" i="9" s="1"/>
  <c r="BO67" i="13"/>
  <c r="BX67" i="13" s="1"/>
  <c r="AW79" i="11"/>
  <c r="N79" i="11"/>
  <c r="S79" i="11"/>
  <c r="J79" i="11"/>
  <c r="L79" i="11"/>
  <c r="AU78" i="9"/>
  <c r="AU82" i="9" s="1"/>
  <c r="Z78" i="9"/>
  <c r="Z82" i="9" s="1"/>
  <c r="BO75" i="9"/>
  <c r="P78" i="9"/>
  <c r="P82" i="9" s="1"/>
  <c r="BN78" i="9"/>
  <c r="BN82" i="9" s="1"/>
  <c r="BO77" i="9"/>
  <c r="AK78" i="9"/>
  <c r="AK82" i="9" s="1"/>
  <c r="C82" i="9"/>
  <c r="BF78" i="9"/>
  <c r="BF82" i="9" s="1"/>
  <c r="X78" i="9"/>
  <c r="X82" i="9" s="1"/>
  <c r="BX67" i="4"/>
  <c r="Y78" i="9"/>
  <c r="Y82" i="9" s="1"/>
  <c r="BC78" i="9"/>
  <c r="BC82" i="9" s="1"/>
  <c r="AY78" i="9"/>
  <c r="AY82" i="9" s="1"/>
  <c r="BJ79" i="11"/>
  <c r="D79" i="11"/>
  <c r="BO67" i="10"/>
  <c r="BX67" i="10" s="1"/>
  <c r="BO70" i="9"/>
  <c r="BX70" i="9" s="1"/>
  <c r="BO67" i="4"/>
  <c r="BO78" i="11"/>
  <c r="BO67" i="7"/>
  <c r="BX67" i="7" s="1"/>
  <c r="BN79" i="11"/>
  <c r="BK79" i="11"/>
  <c r="AR79" i="11"/>
  <c r="AI79" i="11"/>
  <c r="AF79" i="11"/>
  <c r="P79" i="11"/>
  <c r="BO67" i="9"/>
  <c r="BX67" i="9" s="1"/>
  <c r="BO76" i="11"/>
  <c r="AV79" i="11"/>
  <c r="BB79" i="11"/>
  <c r="AC79" i="11"/>
  <c r="W79" i="11"/>
  <c r="C82" i="18" l="1"/>
  <c r="BO82" i="18" s="1"/>
  <c r="BO78" i="18"/>
  <c r="BO79" i="11"/>
  <c r="BO82" i="9"/>
  <c r="BO78" i="9"/>
</calcChain>
</file>

<file path=xl/sharedStrings.xml><?xml version="1.0" encoding="utf-8"?>
<sst xmlns="http://schemas.openxmlformats.org/spreadsheetml/2006/main" count="2721" uniqueCount="297">
  <si>
    <t>P.1</t>
  </si>
  <si>
    <t>D.21*-D.31</t>
  </si>
  <si>
    <t>P.2</t>
  </si>
  <si>
    <t>D.211</t>
  </si>
  <si>
    <t>D.1</t>
  </si>
  <si>
    <t>P.51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</si>
  <si>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</si>
  <si>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</si>
  <si>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</si>
  <si>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</si>
  <si>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</si>
  <si>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</si>
  <si>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</si>
  <si>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</si>
  <si>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</si>
  <si>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</si>
  <si>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</si>
  <si>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</si>
  <si>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</si>
  <si>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</si>
  <si>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Importations non-UE</t>
  </si>
  <si>
    <t>Total des ressources aux prix de base</t>
  </si>
  <si>
    <t>Total (prix de base)</t>
  </si>
  <si>
    <t xml:space="preserve">Tableau des ressources aux prix de base avec passage aux prix d'acquisition </t>
  </si>
  <si>
    <t>million d'euros</t>
  </si>
  <si>
    <t>Tableau des emplois aux prix d'acquisition</t>
  </si>
  <si>
    <t>Tableau des impôts (hors TVA) nets des subventions sur les produits</t>
  </si>
  <si>
    <t>Tableau des impôts sur les produits (hors TVA)</t>
  </si>
  <si>
    <t>Tableau des subventions sur les produits</t>
  </si>
  <si>
    <t>Tableau des marges commerciales</t>
  </si>
  <si>
    <t>Tableau des emplois aux prix de base</t>
  </si>
  <si>
    <t>Tableau des emplois des importations aux prix de base</t>
  </si>
  <si>
    <t>Tableau des emplois de la production intérieure aux prix de base</t>
  </si>
  <si>
    <t>Total</t>
  </si>
  <si>
    <t>Consommation finale des ménages</t>
  </si>
  <si>
    <t>Consommation finale des ISBL</t>
  </si>
  <si>
    <t>Consommation finale des administrations publiques</t>
  </si>
  <si>
    <t>Formation brute de capital fixe</t>
  </si>
  <si>
    <t>Exportations non-UE</t>
  </si>
  <si>
    <t>TVA</t>
  </si>
  <si>
    <t>Autres impôts sur la production</t>
  </si>
  <si>
    <t>Autres subventions sur la production</t>
  </si>
  <si>
    <t>Consommation de capital fixe</t>
  </si>
  <si>
    <t>Production (prix de base)</t>
  </si>
  <si>
    <t>Données supplémentaires</t>
  </si>
  <si>
    <t>Consommation intermédiaire</t>
  </si>
  <si>
    <t>Total des impôts (hors TVA) nets des subventions sur les produits</t>
  </si>
  <si>
    <t>Total des impôts sur les produits (hors TVA)</t>
  </si>
  <si>
    <t>Total des subventions sur les produits</t>
  </si>
  <si>
    <t>Total des marges commerciales</t>
  </si>
  <si>
    <t>Total des emplois aux prix de base</t>
  </si>
  <si>
    <t>Impôts (hors TVA) nets des subventions sur les produits</t>
  </si>
  <si>
    <t>Total (prix d'acquisition)</t>
  </si>
  <si>
    <t>Total des importations</t>
  </si>
  <si>
    <t>Consommation intermédiaire/finale (intérieure)</t>
  </si>
  <si>
    <t>Consommation intermédiaire/finale (importée)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</si>
  <si>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</si>
  <si>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</si>
  <si>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</si>
  <si>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</si>
  <si>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</si>
  <si>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</si>
  <si>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</si>
  <si>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</si>
  <si>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</si>
  <si>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</si>
  <si>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</si>
  <si>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</si>
  <si>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</si>
  <si>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</si>
  <si>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</si>
  <si>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</si>
  <si>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</si>
  <si>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</si>
  <si>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</si>
  <si>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</si>
  <si>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</si>
  <si>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</si>
  <si>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</si>
  <si>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</si>
  <si>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</si>
  <si>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</si>
  <si>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</si>
  <si>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</si>
  <si>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</si>
  <si>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</si>
  <si>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</si>
  <si>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</si>
  <si>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</si>
  <si>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</si>
  <si>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</si>
  <si>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</si>
  <si>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</si>
  <si>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</si>
  <si>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</si>
  <si>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</si>
  <si>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</si>
  <si>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</si>
  <si>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</si>
  <si>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</si>
  <si>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</si>
  <si>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</si>
  <si>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</si>
  <si>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</si>
  <si>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</si>
  <si>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</si>
  <si>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</si>
  <si>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</si>
  <si>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</si>
  <si>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</si>
  <si>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</si>
  <si>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</si>
  <si>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</si>
  <si>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</si>
  <si>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</si>
  <si>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</si>
  <si>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</si>
  <si>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</si>
  <si>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</si>
  <si>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68a</t>
  </si>
  <si>
    <t>Rémunération des salariés</t>
  </si>
  <si>
    <t>Valeur ajoutée (nette)</t>
  </si>
  <si>
    <t>Valeur ajoutée (brute)</t>
  </si>
  <si>
    <t>Excédent d’exploitation et revenu mixte (nets)</t>
  </si>
  <si>
    <t>A64</t>
  </si>
  <si>
    <t>Description</t>
  </si>
  <si>
    <t>La nomenclature des branches d'activité (NACE Rev. 2)</t>
  </si>
  <si>
    <t>P64</t>
  </si>
  <si>
    <t>97</t>
  </si>
  <si>
    <t>68_</t>
  </si>
  <si>
    <t>Culture et production animale, chasse et services annexes</t>
  </si>
  <si>
    <t>Sylviculture et exploitation forestière</t>
  </si>
  <si>
    <t>Pêche et aquaculture</t>
  </si>
  <si>
    <t>Activités extractives et services de soutien aux industries extractives</t>
  </si>
  <si>
    <t>Industries alimentaires, fabrication de boissons et de produits à base de tabac</t>
  </si>
  <si>
    <t>Fabrication de textiles, industrie de l'habillement, 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</si>
  <si>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</si>
  <si>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</si>
  <si>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</si>
  <si>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</si>
  <si>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</si>
  <si>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</si>
  <si>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</si>
  <si>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</si>
  <si>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</si>
  <si>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</si>
  <si>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</si>
  <si>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</si>
  <si>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</si>
  <si>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</si>
  <si>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</si>
  <si>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</si>
  <si>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</si>
  <si>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</si>
  <si>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</si>
  <si>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usées; collecte, traitement et élimination des déchets; récupération; dépollution et autres services de gestion des déchets</t>
  </si>
  <si>
    <t>Construction</t>
  </si>
  <si>
    <t>Commerce de gros et de détail et réparation de véhicules automobiles et de motocycles</t>
  </si>
  <si>
    <t>Commerce de gros, à l'exception des véhicules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</si>
  <si>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</si>
  <si>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</si>
  <si>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</si>
  <si>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</si>
  <si>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</si>
  <si>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</si>
  <si>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Hébergement; restauration</t>
  </si>
  <si>
    <t>Édition</t>
  </si>
  <si>
    <t>Production de films cinématographiques, de vidéo et de programmes de télévision ; enregistrement sonore et édition musicale; programmation et diffusion de programmes de radio et de télévision</t>
  </si>
  <si>
    <t>Télécommunications</t>
  </si>
  <si>
    <t>Programmation, conseil et autres activités informatiques; services d'information</t>
  </si>
  <si>
    <t>Activités des services financiers, hors assurance et caisses de retraite</t>
  </si>
  <si>
    <t>Assurance, réassurance et caisses de retraite, à l'exclusion des assurances sociales obligatoires</t>
  </si>
  <si>
    <t>Activités auxiliaires de services financiers et d'assurance</t>
  </si>
  <si>
    <t>Activités immobilières (hors loyers imputés)</t>
  </si>
  <si>
    <t>Loyers imputés (propriétaires)</t>
  </si>
  <si>
    <t>Activités juridiques et comptables; activités des sièges sociaux ; conseil de gestion</t>
  </si>
  <si>
    <t>Activités d'architecture et d'ingénierie ; activités de contrôle et analyses techniques</t>
  </si>
  <si>
    <t>Recherche-développement scientifique</t>
  </si>
  <si>
    <t>Publicité et études de marché</t>
  </si>
  <si>
    <t>Autres activités spécialisées, scientifiques et techniques; 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</si>
  <si>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</si>
  <si>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</si>
  <si>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</si>
  <si>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sécurité; services relatifs aux bâtiments ; aménagement paysager; services administratifs de bureau et autres activités de soutien aux entreprises</t>
  </si>
  <si>
    <t>Administration publique et défense ; sécurité sociale obligatoire</t>
  </si>
  <si>
    <t>Enseignement</t>
  </si>
  <si>
    <t>Activités pour la santé humaine</t>
  </si>
  <si>
    <t>Activités médico-sociales et sociales avec hébergement; action sociale sans hébergement</t>
  </si>
  <si>
    <t>Activités créatives, artistiques et de spectacle; bibliothèques, archives, musées et autres activités culturelles; 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</si>
  <si>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</si>
  <si>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</si>
  <si>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</si>
  <si>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</si>
  <si>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 de personnel domestique</t>
  </si>
  <si>
    <t>Produits de l’agriculture et de la chasse et services annexes</t>
  </si>
  <si>
    <t>Produits sylvicoles et services annexes</t>
  </si>
  <si>
    <t>Produits de la pêche et de l’aquaculture; services de soutien à la pêche</t>
  </si>
  <si>
    <t>Houille et lignite ; hydrocarbures; minerais métalliques; autres produits des industries extractives; services de soutien aux industries extractives</t>
  </si>
  <si>
    <t>Produits des industries alimentaires; boissons; produits à base de tabac</t>
  </si>
  <si>
    <t>Produits de l’industrie textile; articles d’habillement; cuir et articles en cuir</t>
  </si>
  <si>
    <t>Bois, articles en bois et en liège, à l’exclusion des meubles; articles de vannerie et de sparterie</t>
  </si>
  <si>
    <t>Papier et carton</t>
  </si>
  <si>
    <t>Travaux d’impression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</si>
  <si>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</si>
  <si>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</si>
  <si>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</si>
  <si>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</si>
  <si>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</si>
  <si>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</si>
  <si>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l’exclusion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</si>
  <si>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</si>
  <si>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</si>
  <si>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</si>
  <si>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</si>
  <si>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</si>
  <si>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Meubles; autres produits manufacturés</t>
  </si>
  <si>
    <t>Réparation et installation de machines et d’équipements</t>
  </si>
  <si>
    <t>Électricité, gaz, vapeur et air conditionné</t>
  </si>
  <si>
    <t>Eau naturelle ; traitement et distribution d’eau</t>
  </si>
  <si>
    <t>Collecte et traitement des eaux usées ; boues d’épuration; collecte, traitement et élimination des déchets ; récupération de matériaux; dépollution et autres services de gestion des déchets</t>
  </si>
  <si>
    <t>Bâtiments et travaux de construction de bâtiments; ouvrages et travaux de construction relatifs au génie civil; travaux de construction spécialisés</t>
  </si>
  <si>
    <t>Commerce et réparation d’automobiles et de motocycles</t>
  </si>
  <si>
    <t>Commerce de gros, à l’exclusion des automobiles et des motocycles</t>
  </si>
  <si>
    <t>Commerce de détail, à l’exclusion des automobiles et des motocycles</t>
  </si>
  <si>
    <t>Transports terrestres et transports par conduites</t>
  </si>
  <si>
    <t>Transport par eau</t>
  </si>
  <si>
    <t>Services de poste et de courrier</t>
  </si>
  <si>
    <t>Services d’hébergement; services de restauration et de débits de boissons</t>
  </si>
  <si>
    <t>Production de films cinématographiques, de vidéos et de programmes de télévision ; enregistrement sonore et édition musicale ; programmation et diffusion</t>
  </si>
  <si>
    <t>Services de télécommunications</t>
  </si>
  <si>
    <t>Programmation, conseil et autres activités informatiques ; services d’information</t>
  </si>
  <si>
    <t>Services financiers, hors assurances et caisses de retraite</t>
  </si>
  <si>
    <t>Services d’assurance, de réassurance et de caisses de retraite, à l’exclusion de la sécurité sociale obligatoire</t>
  </si>
  <si>
    <t>Services auxiliaires aux services financiers et aux assurances</t>
  </si>
  <si>
    <t>Services immobiliers (hors loyers imputés)</t>
  </si>
  <si>
    <t>Services juridiques et comptables; services des sièges sociaux ; services de conseil en gestion</t>
  </si>
  <si>
    <t>Services d’architecture et d’ingénierie; services de contrôle et analyses techniques</t>
  </si>
  <si>
    <t>Services de recherche et développement scientifique</t>
  </si>
  <si>
    <t>Services de publicité et d’études de marché</t>
  </si>
  <si>
    <t>Autres services spécialisés, scientifiques et techniques; services vétérinaires</t>
  </si>
  <si>
    <t>Location et location-bail</t>
  </si>
  <si>
    <t>Services liés à l’emploi</t>
  </si>
  <si>
    <t>Services des agences de voyage, des voyagistes et autres services de réservation et services connexes</t>
  </si>
  <si>
    <t>Services de sécurité et d’enquête ; services relatifs aux bâtiments et aménagement paysager; services administratifs et autres services de soutien aux entreprises</t>
  </si>
  <si>
    <t>Services d’administration publique et de défense; services de sécurité sociale obligatoire</t>
  </si>
  <si>
    <t>Services de l’enseignement</t>
  </si>
  <si>
    <t>Services de santé humaine</t>
  </si>
  <si>
    <t>Services d’hébergement médico-social et social; services d’action sociale sans hébergement</t>
  </si>
  <si>
    <t>Services créatifs, artistiques et du spectacle; services des bibliothèques, archives, musées et autres services culturels; jeux de hasard et d’argent</t>
  </si>
  <si>
    <t>Services sportifs, récréatifs et de loisirs</t>
  </si>
  <si>
    <t>Services fournis par des organisations associatives</t>
  </si>
  <si>
    <t>Services de réparation d’ordinateurs et de biens personnels et domestiques</t>
  </si>
  <si>
    <t>Services des ménages en tant qu’employeurs de personnel domestique</t>
  </si>
  <si>
    <t>P.7/S21i</t>
  </si>
  <si>
    <t>P.7/S21x</t>
  </si>
  <si>
    <t>Importations zone euro</t>
  </si>
  <si>
    <t>Importations UE hors zone euro</t>
  </si>
  <si>
    <t>P.6/S21i</t>
  </si>
  <si>
    <t>P.6/S21x</t>
  </si>
  <si>
    <t>Exportations zone euro</t>
  </si>
  <si>
    <t>Exportations UE hors zone euro</t>
  </si>
  <si>
    <t>P.52+P.53</t>
  </si>
  <si>
    <t>Variation des stocks et acquisitions moins cessions d’objets de valeur</t>
  </si>
  <si>
    <t>Volume de travail (millions d'heures)</t>
  </si>
  <si>
    <t>La nomenclature des produits (CPA 2.1)</t>
  </si>
  <si>
    <t>class_bra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</si>
  <si>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</si>
  <si>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</si>
  <si>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</si>
  <si>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</si>
  <si>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</si>
  <si>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</si>
  <si>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</si>
  <si>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</si>
  <si>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</si>
  <si>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</si>
  <si>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</si>
  <si>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</si>
  <si>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</si>
  <si>
    <t>tbl_8bis</t>
  </si>
  <si>
    <t>tbl_9bis</t>
  </si>
  <si>
    <t>tbl_10bis</t>
  </si>
  <si>
    <t>Tableau entrées-sorties symétrique (produit x produit)</t>
  </si>
  <si>
    <t>Tableau entrées-sorties symétrique (branche x branche)</t>
  </si>
  <si>
    <t>Tableau entrées-sorties symétrique des importations (produit x produit)</t>
  </si>
  <si>
    <t>Tableau entrées-sorties symétrique des importations (branche x branche)</t>
  </si>
  <si>
    <t>Tableau entrées-sorties symétrique de la production intérieure (produit x produit)</t>
  </si>
  <si>
    <t>Tableau entrées-sorties symétrique de la production intérieure (branche x branche)</t>
  </si>
  <si>
    <t>A64xA64</t>
  </si>
  <si>
    <t>Production</t>
  </si>
  <si>
    <t>Marges commerciales</t>
  </si>
  <si>
    <t>Impôts sur les produits (hors TVA)</t>
  </si>
  <si>
    <t xml:space="preserve"> Subventions sur les produits</t>
  </si>
  <si>
    <t>Total des ressources aux prix d'acquisition</t>
  </si>
  <si>
    <t>Ajustement CIF/FOB</t>
  </si>
  <si>
    <t>Total des emplois aux prix d'acquisition</t>
  </si>
  <si>
    <t>P.51c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</si>
</sst>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49" fontId="7" fillId="0" borderId="0" xfId="0" applyNumberFormat="1" applyFont="1" applyBorder="1" applyAlignment="1">
      <alignment horizontal="center" vertical="top"/>
    </xf>
    <xf numFmtId="0" fontId="9" fillId="0" borderId="0" xfId="1" applyFont="1"/>
    <xf numFmtId="49" fontId="7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49BA-68DC-483E-91B3-1388B76E7D6E}">
  <dimension ref="A1:D17"/>
  <sheetViews>
    <sheetView tabSelected="1" workbookViewId="0"/>
  </sheetViews>
  <sheetFormatPr defaultRowHeight="12.75" x14ac:dyDescent="0.2"/>
  <cols>
    <col min="1" max="1" width="9.140625" style="22"/>
    <col min="2" max="2" width="60.140625" bestFit="1" customWidth="1"/>
    <col min="3" max="4" width="14.5703125" customWidth="1"/>
  </cols>
  <sheetData>
    <row r="1" spans="1:4" x14ac:dyDescent="0.2">
      <c r="A1" s="34" t="s">
        <v>265</v>
      </c>
      <c r="B1" s="22" t="s">
        <v>126</v>
      </c>
    </row>
    <row r="2" spans="1:4" x14ac:dyDescent="0.2">
      <c r="A2" s="34" t="s">
        <v>266</v>
      </c>
      <c r="B2" s="22" t="s">
        <v>264</v>
      </c>
    </row>
    <row r="3" spans="1:4" x14ac:dyDescent="0.2">
      <c r="A3" s="34" t="s">
        <v>267</v>
      </c>
      <c r="B3" s="22" t="s">
        <v>23</v>
      </c>
      <c r="C3" s="22" t="s">
        <v>117</v>
      </c>
      <c r="D3" s="22" t="s">
        <v>24</v>
      </c>
    </row>
    <row r="4" spans="1:4" x14ac:dyDescent="0.2">
      <c r="A4" s="34" t="s">
        <v>268</v>
      </c>
      <c r="B4" s="22" t="s">
        <v>25</v>
      </c>
      <c r="C4" s="22" t="s">
        <v>117</v>
      </c>
      <c r="D4" s="22" t="s">
        <v>24</v>
      </c>
    </row>
    <row r="5" spans="1:4" x14ac:dyDescent="0.2">
      <c r="A5" s="34" t="s">
        <v>269</v>
      </c>
      <c r="B5" s="22" t="s">
        <v>26</v>
      </c>
      <c r="C5" s="22" t="s">
        <v>117</v>
      </c>
      <c r="D5" s="22" t="s">
        <v>24</v>
      </c>
    </row>
    <row r="6" spans="1:4" x14ac:dyDescent="0.2">
      <c r="A6" s="34" t="s">
        <v>270</v>
      </c>
      <c r="B6" s="22" t="s">
        <v>27</v>
      </c>
      <c r="C6" s="22" t="s">
        <v>117</v>
      </c>
      <c r="D6" s="22" t="s">
        <v>24</v>
      </c>
    </row>
    <row r="7" spans="1:4" x14ac:dyDescent="0.2">
      <c r="A7" s="34" t="s">
        <v>271</v>
      </c>
      <c r="B7" s="22" t="s">
        <v>28</v>
      </c>
      <c r="C7" s="22" t="s">
        <v>117</v>
      </c>
      <c r="D7" s="22" t="s">
        <v>24</v>
      </c>
    </row>
    <row r="8" spans="1:4" x14ac:dyDescent="0.2">
      <c r="A8" s="34" t="s">
        <v>272</v>
      </c>
      <c r="B8" s="22" t="s">
        <v>29</v>
      </c>
      <c r="C8" s="22" t="s">
        <v>117</v>
      </c>
      <c r="D8" s="22" t="s">
        <v>24</v>
      </c>
    </row>
    <row r="9" spans="1:4" x14ac:dyDescent="0.2">
      <c r="A9" s="34" t="s">
        <v>273</v>
      </c>
      <c r="B9" s="22" t="s">
        <v>30</v>
      </c>
      <c r="C9" s="22" t="s">
        <v>117</v>
      </c>
      <c r="D9" s="22" t="s">
        <v>24</v>
      </c>
    </row>
    <row r="10" spans="1:4" x14ac:dyDescent="0.2">
      <c r="A10" s="34" t="s">
        <v>274</v>
      </c>
      <c r="B10" s="22" t="s">
        <v>31</v>
      </c>
      <c r="C10" s="22" t="s">
        <v>117</v>
      </c>
      <c r="D10" s="22" t="s">
        <v>24</v>
      </c>
    </row>
    <row r="11" spans="1:4" x14ac:dyDescent="0.2">
      <c r="A11" s="34" t="s">
        <v>275</v>
      </c>
      <c r="B11" s="22" t="s">
        <v>32</v>
      </c>
      <c r="C11" s="22" t="s">
        <v>117</v>
      </c>
      <c r="D11" s="22" t="s">
        <v>24</v>
      </c>
    </row>
    <row r="12" spans="1:4" x14ac:dyDescent="0.2">
      <c r="A12" s="34" t="s">
        <v>276</v>
      </c>
      <c r="B12" s="22" t="s">
        <v>282</v>
      </c>
      <c r="C12" s="22" t="s">
        <v>118</v>
      </c>
      <c r="D12" s="22" t="s">
        <v>24</v>
      </c>
    </row>
    <row r="13" spans="1:4" x14ac:dyDescent="0.2">
      <c r="A13" s="34" t="s">
        <v>279</v>
      </c>
      <c r="B13" s="22" t="s">
        <v>283</v>
      </c>
      <c r="C13" s="22" t="s">
        <v>288</v>
      </c>
      <c r="D13" s="22" t="s">
        <v>24</v>
      </c>
    </row>
    <row r="14" spans="1:4" x14ac:dyDescent="0.2">
      <c r="A14" s="34" t="s">
        <v>277</v>
      </c>
      <c r="B14" s="22" t="s">
        <v>284</v>
      </c>
      <c r="C14" s="22" t="s">
        <v>118</v>
      </c>
      <c r="D14" s="22" t="s">
        <v>24</v>
      </c>
    </row>
    <row r="15" spans="1:4" x14ac:dyDescent="0.2">
      <c r="A15" s="34" t="s">
        <v>280</v>
      </c>
      <c r="B15" s="22" t="s">
        <v>285</v>
      </c>
      <c r="C15" s="22" t="s">
        <v>288</v>
      </c>
      <c r="D15" s="22" t="s">
        <v>24</v>
      </c>
    </row>
    <row r="16" spans="1:4" x14ac:dyDescent="0.2">
      <c r="A16" s="34" t="s">
        <v>278</v>
      </c>
      <c r="B16" s="22" t="s">
        <v>286</v>
      </c>
      <c r="C16" s="22" t="s">
        <v>118</v>
      </c>
      <c r="D16" s="22" t="s">
        <v>24</v>
      </c>
    </row>
    <row r="17" spans="1:4" x14ac:dyDescent="0.2">
      <c r="A17" s="34" t="s">
        <v>281</v>
      </c>
      <c r="B17" s="22" t="s">
        <v>287</v>
      </c>
      <c r="C17" s="22" t="s">
        <v>288</v>
      </c>
      <c r="D17" s="22" t="s">
        <v>24</v>
      </c>
    </row>
  </sheetData>
  <hyperlinks>
    <hyperlink ref="A1" location="'class_bra'!A1" display="class_bra" xr:uid="{2296E4FE-6E16-41DD-B1A0-79B8993531F7}"/>
    <hyperlink ref="A2" location="'class_pro'!A1" display="class_pro" xr:uid="{149595D0-84AA-4EEF-8724-E747F9B30750}"/>
    <hyperlink ref="A3" location="'tbl_1'!A1" display="tbl_1" xr:uid="{117ECD49-0039-4B0D-BD3B-3F342BF3BE23}"/>
    <hyperlink ref="A4" location="'tbl_2'!A1" display="tbl_2" xr:uid="{CC518E26-C221-4521-8E64-2E123A62296A}"/>
    <hyperlink ref="A5" location="'tbl_3'!A1" display="tbl_3" xr:uid="{01956379-0ADC-4F28-A176-0AC862B0E199}"/>
    <hyperlink ref="A6" location="'tbl_3a'!A1" display="tbl_3a" xr:uid="{0B64C912-A33D-415D-A456-F4C9BE10AC18}"/>
    <hyperlink ref="A7" location="'tbl_3b'!A1" display="tbl_3b" xr:uid="{BE800A55-0C4B-4F34-898F-3A1DF3E2CE9D}"/>
    <hyperlink ref="A8" location="'tbl_4'!A1" display="tbl_4" xr:uid="{A3C48DC8-91B9-4056-96A1-82577DA91E2A}"/>
    <hyperlink ref="A9" location="'tbl_5'!A1" display="tbl_5" xr:uid="{712CF4D2-B79E-42F2-867C-A0D0F5679976}"/>
    <hyperlink ref="A10" location="'tbl_6'!A1" display="tbl_6" xr:uid="{20DF6BD2-4F27-45E9-8C0D-0FC70DD04184}"/>
    <hyperlink ref="A11" location="'tbl_7'!A1" display="tbl_7" xr:uid="{21F6AE29-7B5A-4AD3-B537-361865F509A5}"/>
    <hyperlink ref="A12" location="'tbl_8'!A1" display="tbl_8" xr:uid="{74BD07EA-CD55-4D13-880E-8459435AF0AF}"/>
    <hyperlink ref="A13" location="'tbl_8bis'!A1" display="tbl_8bis" xr:uid="{9E376D64-6C9F-460B-B9CD-00C65C6D9AC4}"/>
    <hyperlink ref="A14" location="'tbl_9'!A1" display="tbl_9" xr:uid="{0626BDFA-594B-43AC-9593-6FAA0BE2497B}"/>
    <hyperlink ref="A15" location="'tbl_9bis'!A1" display="tbl_9bis" xr:uid="{25FFEAA1-08D3-41ED-9E1F-C898596236D4}"/>
    <hyperlink ref="A16" location="'tbl_10'!A1" display="tbl_10" xr:uid="{6C29E92F-E5B6-44A7-8126-050A42D8DB00}"/>
    <hyperlink ref="A17" location="'tbl_10bis'!A1" display="tbl_10bis" xr:uid="{2B1389C6-E0EE-4198-8955-A4B55BD4291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FEA8-59CD-4F8B-A97A-6286D144773C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62</v>
      </c>
      <c r="J1" s="35" t="s">
        <v>63</v>
      </c>
      <c r="K1" s="35" t="s">
        <v>64</v>
      </c>
      <c r="L1" s="35" t="s">
        <v>65</v>
      </c>
      <c r="M1" s="35" t="s">
        <v>66</v>
      </c>
      <c r="N1" s="35" t="s">
        <v>67</v>
      </c>
      <c r="O1" s="35" t="s">
        <v>68</v>
      </c>
      <c r="P1" s="35" t="s">
        <v>69</v>
      </c>
      <c r="Q1" s="35" t="s">
        <v>70</v>
      </c>
      <c r="R1" s="35" t="s">
        <v>71</v>
      </c>
      <c r="S1" s="35" t="s">
        <v>72</v>
      </c>
      <c r="T1" s="35" t="s">
        <v>73</v>
      </c>
      <c r="U1" s="35" t="s">
        <v>74</v>
      </c>
      <c r="V1" s="35" t="s">
        <v>75</v>
      </c>
      <c r="W1" s="35" t="s">
        <v>76</v>
      </c>
      <c r="X1" s="35" t="s">
        <v>77</v>
      </c>
      <c r="Y1" s="35" t="s">
        <v>78</v>
      </c>
      <c r="Z1" s="35" t="s">
        <v>79</v>
      </c>
      <c r="AA1" s="35" t="s">
        <v>80</v>
      </c>
      <c r="AB1" s="35" t="s">
        <v>81</v>
      </c>
      <c r="AC1" s="35" t="s">
        <v>82</v>
      </c>
      <c r="AD1" s="35" t="s">
        <v>83</v>
      </c>
      <c r="AE1" s="35" t="s">
        <v>84</v>
      </c>
      <c r="AF1" s="35" t="s">
        <v>85</v>
      </c>
      <c r="AG1" s="35" t="s">
        <v>86</v>
      </c>
      <c r="AH1" s="35" t="s">
        <v>87</v>
      </c>
      <c r="AI1" s="35" t="s">
        <v>88</v>
      </c>
      <c r="AJ1" s="35" t="s">
        <v>89</v>
      </c>
      <c r="AK1" s="35" t="s">
        <v>90</v>
      </c>
      <c r="AL1" s="35" t="s">
        <v>91</v>
      </c>
      <c r="AM1" s="35" t="s">
        <v>92</v>
      </c>
      <c r="AN1" s="35" t="s">
        <v>93</v>
      </c>
      <c r="AO1" s="35" t="s">
        <v>94</v>
      </c>
      <c r="AP1" s="35" t="s">
        <v>95</v>
      </c>
      <c r="AQ1" s="35" t="s">
        <v>96</v>
      </c>
      <c r="AR1" s="35" t="s">
        <v>97</v>
      </c>
      <c r="AS1" s="35" t="s">
        <v>98</v>
      </c>
      <c r="AT1" s="35" t="s">
        <v>129</v>
      </c>
      <c r="AU1" s="35" t="s">
        <v>119</v>
      </c>
      <c r="AV1" s="35" t="s">
        <v>99</v>
      </c>
      <c r="AW1" s="35" t="s">
        <v>100</v>
      </c>
      <c r="AX1" s="35" t="s">
        <v>101</v>
      </c>
      <c r="AY1" s="35" t="s">
        <v>102</v>
      </c>
      <c r="AZ1" s="35" t="s">
        <v>103</v>
      </c>
      <c r="BA1" s="35" t="s">
        <v>104</v>
      </c>
      <c r="BB1" s="35" t="s">
        <v>105</v>
      </c>
      <c r="BC1" s="35" t="s">
        <v>106</v>
      </c>
      <c r="BD1" s="35" t="s">
        <v>107</v>
      </c>
      <c r="BE1" s="35" t="s">
        <v>108</v>
      </c>
      <c r="BF1" s="35" t="s">
        <v>109</v>
      </c>
      <c r="BG1" s="35" t="s">
        <v>110</v>
      </c>
      <c r="BH1" s="35" t="s">
        <v>111</v>
      </c>
      <c r="BI1" s="35" t="s">
        <v>112</v>
      </c>
      <c r="BJ1" s="35" t="s">
        <v>113</v>
      </c>
      <c r="BK1" s="35" t="s">
        <v>114</v>
      </c>
      <c r="BL1" s="35" t="s">
        <v>115</v>
      </c>
      <c r="BM1" s="35" t="s">
        <v>116</v>
      </c>
      <c r="BN1" s="35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7"/>
    </row>
    <row r="2" spans="1:76" ht="9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5" t="s">
        <v>56</v>
      </c>
      <c r="B3" s="16"/>
      <c r="C3" s="17">
        <v>1029.1323478270347</v>
      </c>
      <c r="D3" s="17">
        <v>52.481624389960587</v>
      </c>
      <c r="E3" s="17">
        <v>0</v>
      </c>
      <c r="F3" s="17">
        <v>2.2800835613684201</v>
      </c>
      <c r="G3" s="17">
        <v>8488.0765932053255</v>
      </c>
      <c r="H3" s="17">
        <v>41.628665319175276</v>
      </c>
      <c r="I3" s="17">
        <v>0</v>
      </c>
      <c r="J3" s="17">
        <v>0</v>
      </c>
      <c r="K3" s="17">
        <v>0</v>
      </c>
      <c r="L3" s="17">
        <v>0</v>
      </c>
      <c r="M3" s="17">
        <v>142.58418936319032</v>
      </c>
      <c r="N3" s="17">
        <v>5.0745510323344618</v>
      </c>
      <c r="O3" s="17">
        <v>13.88711034756996</v>
      </c>
      <c r="P3" s="17">
        <v>0.17684743404611719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0.45179139058080919</v>
      </c>
      <c r="W3" s="17">
        <v>0</v>
      </c>
      <c r="X3" s="17">
        <v>0.10268177810420734</v>
      </c>
      <c r="Y3" s="17">
        <v>0</v>
      </c>
      <c r="Z3" s="17">
        <v>4.3880690546253396</v>
      </c>
      <c r="AA3" s="17">
        <v>0.81011136282108398</v>
      </c>
      <c r="AB3" s="17">
        <v>3.9793509771996298</v>
      </c>
      <c r="AC3" s="17">
        <v>43.624974471256422</v>
      </c>
      <c r="AD3" s="17">
        <v>0</v>
      </c>
      <c r="AE3" s="17">
        <v>203.28834977975919</v>
      </c>
      <c r="AF3" s="17">
        <v>30.615747239040775</v>
      </c>
      <c r="AG3" s="17">
        <v>6.3775556875388197</v>
      </c>
      <c r="AH3" s="17">
        <v>0</v>
      </c>
      <c r="AI3" s="17">
        <v>0</v>
      </c>
      <c r="AJ3" s="17">
        <v>2.0552192910985356</v>
      </c>
      <c r="AK3" s="17">
        <v>0</v>
      </c>
      <c r="AL3" s="17">
        <v>356.92489608254522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4.4420802614730146</v>
      </c>
      <c r="AW3" s="17">
        <v>0.32809880750285642</v>
      </c>
      <c r="AX3" s="17">
        <v>0.74702075643465915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112.24696862703777</v>
      </c>
      <c r="BE3" s="17">
        <v>20.119749762053651</v>
      </c>
      <c r="BF3" s="17">
        <v>0</v>
      </c>
      <c r="BG3" s="17">
        <v>20.030867012084759</v>
      </c>
      <c r="BH3" s="17">
        <v>71.130356095711278</v>
      </c>
      <c r="BI3" s="17">
        <v>0.3706709927653532</v>
      </c>
      <c r="BJ3" s="17">
        <v>2.1270660005105801</v>
      </c>
      <c r="BK3" s="17">
        <v>17.303659419308925</v>
      </c>
      <c r="BL3" s="17">
        <v>0</v>
      </c>
      <c r="BM3" s="17">
        <v>3.5688208656013378</v>
      </c>
      <c r="BN3" s="17">
        <v>0</v>
      </c>
      <c r="BO3" s="18">
        <f t="shared" ref="BO3:BO34" si="0">SUM(C3:BN3)</f>
        <v>10680.356118195055</v>
      </c>
      <c r="BP3" s="17">
        <v>2383.8921175908149</v>
      </c>
      <c r="BQ3" s="17">
        <v>0</v>
      </c>
      <c r="BR3" s="17">
        <v>0</v>
      </c>
      <c r="BS3" s="17">
        <v>72.089858485125475</v>
      </c>
      <c r="BT3" s="17">
        <v>138.07407812314926</v>
      </c>
      <c r="BU3" s="17">
        <v>2901.3859127335309</v>
      </c>
      <c r="BV3" s="17">
        <v>375.32820686660614</v>
      </c>
      <c r="BW3" s="17">
        <v>349.37780500504499</v>
      </c>
      <c r="BX3" s="18">
        <f t="shared" ref="BX3:BX34" si="1">SUM(BO3:BW3)</f>
        <v>16900.504096999328</v>
      </c>
    </row>
    <row r="4" spans="1:76" x14ac:dyDescent="0.2">
      <c r="A4" s="35" t="s">
        <v>57</v>
      </c>
      <c r="B4" s="16"/>
      <c r="C4" s="17">
        <v>8.0751939014864238</v>
      </c>
      <c r="D4" s="17">
        <v>0</v>
      </c>
      <c r="E4" s="17">
        <v>0</v>
      </c>
      <c r="F4" s="17">
        <v>0</v>
      </c>
      <c r="G4" s="17">
        <v>0.44615782296382944</v>
      </c>
      <c r="H4" s="17">
        <v>0</v>
      </c>
      <c r="I4" s="17">
        <v>302.71624101661558</v>
      </c>
      <c r="J4" s="17">
        <v>96.313107730593444</v>
      </c>
      <c r="K4" s="17">
        <v>0</v>
      </c>
      <c r="L4" s="17">
        <v>0</v>
      </c>
      <c r="M4" s="17">
        <v>6.2805501560829935</v>
      </c>
      <c r="N4" s="17">
        <v>0</v>
      </c>
      <c r="O4" s="17">
        <v>0</v>
      </c>
      <c r="P4" s="17">
        <v>0.9446566187811799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12.905490797595354</v>
      </c>
      <c r="Y4" s="17">
        <v>0</v>
      </c>
      <c r="Z4" s="17">
        <v>0</v>
      </c>
      <c r="AA4" s="17">
        <v>0</v>
      </c>
      <c r="AB4" s="17">
        <v>0</v>
      </c>
      <c r="AC4" s="17">
        <v>0.38135426380038329</v>
      </c>
      <c r="AD4" s="17">
        <v>0</v>
      </c>
      <c r="AE4" s="17">
        <v>22.035592776541105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0.1777597829891002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0.26761552482919326</v>
      </c>
      <c r="AU4" s="17">
        <v>0</v>
      </c>
      <c r="AV4" s="17">
        <v>0</v>
      </c>
      <c r="AW4" s="17">
        <v>9.1832867365080589E-2</v>
      </c>
      <c r="AX4" s="17">
        <v>0</v>
      </c>
      <c r="AY4" s="17">
        <v>0.38866669768400058</v>
      </c>
      <c r="AZ4" s="17">
        <v>9.5609478593178907E-2</v>
      </c>
      <c r="BA4" s="17">
        <v>0.47590387010451235</v>
      </c>
      <c r="BB4" s="17">
        <v>0</v>
      </c>
      <c r="BC4" s="17">
        <v>0</v>
      </c>
      <c r="BD4" s="17">
        <v>22.23693136716188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1.0987467778051525</v>
      </c>
      <c r="BN4" s="17">
        <v>0</v>
      </c>
      <c r="BO4" s="18">
        <f t="shared" si="0"/>
        <v>474.93141145099241</v>
      </c>
      <c r="BP4" s="17">
        <v>93.930509705030204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103.34480264405919</v>
      </c>
      <c r="BV4" s="17">
        <v>9.0103693100486382</v>
      </c>
      <c r="BW4" s="17">
        <v>36.013781784013162</v>
      </c>
      <c r="BX4" s="18">
        <f t="shared" si="1"/>
        <v>703.26000995756294</v>
      </c>
    </row>
    <row r="5" spans="1:76" x14ac:dyDescent="0.2">
      <c r="A5" s="35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34.281641332119307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0.19224430841317419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5.2765948158610154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107.82042355106857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147.57090400746208</v>
      </c>
      <c r="BP5" s="17">
        <v>205.28093937545853</v>
      </c>
      <c r="BQ5" s="17">
        <v>0</v>
      </c>
      <c r="BR5" s="17">
        <v>0</v>
      </c>
      <c r="BS5" s="17">
        <v>0</v>
      </c>
      <c r="BT5" s="17">
        <v>1.7369211782440175</v>
      </c>
      <c r="BU5" s="17">
        <v>68.974349838765818</v>
      </c>
      <c r="BV5" s="17">
        <v>2.9420059972119854</v>
      </c>
      <c r="BW5" s="17">
        <v>2.3639299466523283</v>
      </c>
      <c r="BX5" s="18">
        <f t="shared" si="1"/>
        <v>428.86905034379475</v>
      </c>
    </row>
    <row r="6" spans="1:76" x14ac:dyDescent="0.2">
      <c r="A6" s="35" t="s">
        <v>59</v>
      </c>
      <c r="B6" s="16"/>
      <c r="C6" s="17">
        <v>3.0111879748840238</v>
      </c>
      <c r="D6" s="17">
        <v>0</v>
      </c>
      <c r="E6" s="17">
        <v>0</v>
      </c>
      <c r="F6" s="17">
        <v>37.810920609134797</v>
      </c>
      <c r="G6" s="17">
        <v>61.550314462407123</v>
      </c>
      <c r="H6" s="17">
        <v>1.6810286395450054</v>
      </c>
      <c r="I6" s="17">
        <v>0</v>
      </c>
      <c r="J6" s="17">
        <v>8.5387405324263828</v>
      </c>
      <c r="K6" s="17">
        <v>0</v>
      </c>
      <c r="L6" s="17">
        <v>10743.817413125915</v>
      </c>
      <c r="M6" s="17">
        <v>638.46350787001177</v>
      </c>
      <c r="N6" s="17">
        <v>0</v>
      </c>
      <c r="O6" s="17">
        <v>0.92621277824050707</v>
      </c>
      <c r="P6" s="17">
        <v>421.12422827581122</v>
      </c>
      <c r="Q6" s="17">
        <v>1138.7957984514844</v>
      </c>
      <c r="R6" s="17">
        <v>0.86396368916620336</v>
      </c>
      <c r="S6" s="17">
        <v>0</v>
      </c>
      <c r="T6" s="17">
        <v>19.282601030325026</v>
      </c>
      <c r="U6" s="17">
        <v>0</v>
      </c>
      <c r="V6" s="17">
        <v>0</v>
      </c>
      <c r="W6" s="17">
        <v>0</v>
      </c>
      <c r="X6" s="17">
        <v>458.11065537227722</v>
      </c>
      <c r="Y6" s="17">
        <v>0</v>
      </c>
      <c r="Z6" s="17">
        <v>45.252960989527502</v>
      </c>
      <c r="AA6" s="17">
        <v>0</v>
      </c>
      <c r="AB6" s="17">
        <v>0</v>
      </c>
      <c r="AC6" s="17">
        <v>457.19816031208501</v>
      </c>
      <c r="AD6" s="17">
        <v>0</v>
      </c>
      <c r="AE6" s="17">
        <v>383.97936069120567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0.37957084494988147</v>
      </c>
      <c r="AS6" s="17">
        <v>0</v>
      </c>
      <c r="AT6" s="17">
        <v>16.736253525811499</v>
      </c>
      <c r="AU6" s="17">
        <v>24.203981497460962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0.17562383076110913</v>
      </c>
      <c r="BB6" s="17">
        <v>0</v>
      </c>
      <c r="BC6" s="17">
        <v>0</v>
      </c>
      <c r="BD6" s="17">
        <v>14.20509911225415</v>
      </c>
      <c r="BE6" s="17">
        <v>11.086420544876969</v>
      </c>
      <c r="BF6" s="17">
        <v>0</v>
      </c>
      <c r="BG6" s="17">
        <v>1.1860397842269821</v>
      </c>
      <c r="BH6" s="17">
        <v>0</v>
      </c>
      <c r="BI6" s="17">
        <v>0</v>
      </c>
      <c r="BJ6" s="17">
        <v>0.10412665045673274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14490.010442413015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140.64131058611085</v>
      </c>
      <c r="BU6" s="17">
        <v>839.25360382087899</v>
      </c>
      <c r="BV6" s="17">
        <v>94.003886682262532</v>
      </c>
      <c r="BW6" s="17">
        <v>8713.4730914822376</v>
      </c>
      <c r="BX6" s="18">
        <f t="shared" si="1"/>
        <v>24278.374070521695</v>
      </c>
    </row>
    <row r="7" spans="1:76" x14ac:dyDescent="0.2">
      <c r="A7" s="35" t="s">
        <v>60</v>
      </c>
      <c r="B7" s="16"/>
      <c r="C7" s="17">
        <v>2155.5076857247641</v>
      </c>
      <c r="D7" s="17">
        <v>0.17790171771175017</v>
      </c>
      <c r="E7" s="17">
        <v>3.2319872847957697E-2</v>
      </c>
      <c r="F7" s="17">
        <v>0.10230953555739192</v>
      </c>
      <c r="G7" s="17">
        <v>9692.1092353237309</v>
      </c>
      <c r="H7" s="17">
        <v>6.5222658960560507</v>
      </c>
      <c r="I7" s="17">
        <v>1.7563595941506995</v>
      </c>
      <c r="J7" s="17">
        <v>38.971650416622467</v>
      </c>
      <c r="K7" s="17">
        <v>1.8887699267850546</v>
      </c>
      <c r="L7" s="17">
        <v>89.301871316940932</v>
      </c>
      <c r="M7" s="17">
        <v>660.58498994857132</v>
      </c>
      <c r="N7" s="17">
        <v>11.237899661359707</v>
      </c>
      <c r="O7" s="17">
        <v>4.5387700781161699</v>
      </c>
      <c r="P7" s="17">
        <v>1.2939292869138408</v>
      </c>
      <c r="Q7" s="17">
        <v>1.5654467842478508</v>
      </c>
      <c r="R7" s="17">
        <v>17.216537753646826</v>
      </c>
      <c r="S7" s="17">
        <v>0.24756731398052645</v>
      </c>
      <c r="T7" s="17">
        <v>0.87835763212363005</v>
      </c>
      <c r="U7" s="17">
        <v>3.4333282640011298</v>
      </c>
      <c r="V7" s="17">
        <v>3.7674204128595399</v>
      </c>
      <c r="W7" s="17">
        <v>8.2378572126534266E-2</v>
      </c>
      <c r="X7" s="17">
        <v>2.5289352672415641</v>
      </c>
      <c r="Y7" s="17">
        <v>2.1274713936306999</v>
      </c>
      <c r="Z7" s="17">
        <v>20.184225035429801</v>
      </c>
      <c r="AA7" s="17">
        <v>0.12415795987437203</v>
      </c>
      <c r="AB7" s="17">
        <v>41.379611157318969</v>
      </c>
      <c r="AC7" s="17">
        <v>39.671166227049056</v>
      </c>
      <c r="AD7" s="17">
        <v>6.2642230956349305</v>
      </c>
      <c r="AE7" s="17">
        <v>566.32578497034308</v>
      </c>
      <c r="AF7" s="17">
        <v>19.536237775149274</v>
      </c>
      <c r="AG7" s="17">
        <v>11.09283906042992</v>
      </c>
      <c r="AH7" s="17">
        <v>0.15907858225067942</v>
      </c>
      <c r="AI7" s="17">
        <v>1.244205159325309</v>
      </c>
      <c r="AJ7" s="17">
        <v>62.98921086457355</v>
      </c>
      <c r="AK7" s="17">
        <v>1.1814413743540695</v>
      </c>
      <c r="AL7" s="17">
        <v>3565.7015685903334</v>
      </c>
      <c r="AM7" s="17">
        <v>3.7856046977128024</v>
      </c>
      <c r="AN7" s="17">
        <v>14.983114527818595</v>
      </c>
      <c r="AO7" s="17">
        <v>6.7481299089293749</v>
      </c>
      <c r="AP7" s="17">
        <v>10.330313631104307</v>
      </c>
      <c r="AQ7" s="17">
        <v>6.2254452123677773</v>
      </c>
      <c r="AR7" s="17">
        <v>0.96213188444690623</v>
      </c>
      <c r="AS7" s="17">
        <v>3.0981136420250102</v>
      </c>
      <c r="AT7" s="17">
        <v>6.2095568338467459E-2</v>
      </c>
      <c r="AU7" s="17">
        <v>0</v>
      </c>
      <c r="AV7" s="17">
        <v>32.867487105575563</v>
      </c>
      <c r="AW7" s="17">
        <v>9.1893478290921724</v>
      </c>
      <c r="AX7" s="17">
        <v>1.5714026852998488</v>
      </c>
      <c r="AY7" s="17">
        <v>8.3276706690967117</v>
      </c>
      <c r="AZ7" s="17">
        <v>8.9075770653746904</v>
      </c>
      <c r="BA7" s="17">
        <v>14.149947423846486</v>
      </c>
      <c r="BB7" s="17">
        <v>2.4224198156958625</v>
      </c>
      <c r="BC7" s="17">
        <v>1.4412728667183148</v>
      </c>
      <c r="BD7" s="17">
        <v>28.63286395537909</v>
      </c>
      <c r="BE7" s="17">
        <v>247.64562430824236</v>
      </c>
      <c r="BF7" s="17">
        <v>42.88645154892658</v>
      </c>
      <c r="BG7" s="17">
        <v>386.34106970272427</v>
      </c>
      <c r="BH7" s="17">
        <v>285.41472149254497</v>
      </c>
      <c r="BI7" s="17">
        <v>29.992207019237338</v>
      </c>
      <c r="BJ7" s="17">
        <v>84.079358462758137</v>
      </c>
      <c r="BK7" s="17">
        <v>10.777216559768382</v>
      </c>
      <c r="BL7" s="17">
        <v>1.1576564906717568</v>
      </c>
      <c r="BM7" s="17">
        <v>27.120400690750429</v>
      </c>
      <c r="BN7" s="17">
        <v>0</v>
      </c>
      <c r="BO7" s="18">
        <f t="shared" si="0"/>
        <v>18300.846796310492</v>
      </c>
      <c r="BP7" s="17">
        <v>14777.972064317608</v>
      </c>
      <c r="BQ7" s="17">
        <v>0</v>
      </c>
      <c r="BR7" s="17">
        <v>0</v>
      </c>
      <c r="BS7" s="17">
        <v>0</v>
      </c>
      <c r="BT7" s="17">
        <v>346.46440181798749</v>
      </c>
      <c r="BU7" s="17">
        <v>15737.134071716731</v>
      </c>
      <c r="BV7" s="17">
        <v>3636.724166912918</v>
      </c>
      <c r="BW7" s="17">
        <v>3922.5851127756764</v>
      </c>
      <c r="BX7" s="18">
        <f t="shared" si="1"/>
        <v>56721.726613851424</v>
      </c>
    </row>
    <row r="8" spans="1:76" x14ac:dyDescent="0.2">
      <c r="A8" s="35" t="s">
        <v>61</v>
      </c>
      <c r="B8" s="16"/>
      <c r="C8" s="17">
        <v>5.3474946127672291</v>
      </c>
      <c r="D8" s="17">
        <v>0</v>
      </c>
      <c r="E8" s="17">
        <v>7.7253824631263868</v>
      </c>
      <c r="F8" s="17">
        <v>1.3256711517096766</v>
      </c>
      <c r="G8" s="17">
        <v>11.688316306212462</v>
      </c>
      <c r="H8" s="17">
        <v>1175.4445422215624</v>
      </c>
      <c r="I8" s="17">
        <v>0.29215116100755961</v>
      </c>
      <c r="J8" s="17">
        <v>60.974540696548075</v>
      </c>
      <c r="K8" s="17">
        <v>0.70982480350614796</v>
      </c>
      <c r="L8" s="17">
        <v>1.1016192172057169</v>
      </c>
      <c r="M8" s="17">
        <v>40.191009087494272</v>
      </c>
      <c r="N8" s="17">
        <v>1.5337445751881975</v>
      </c>
      <c r="O8" s="17">
        <v>36.316388602704386</v>
      </c>
      <c r="P8" s="17">
        <v>11.067859192218314</v>
      </c>
      <c r="Q8" s="17">
        <v>1.4383750481100461</v>
      </c>
      <c r="R8" s="17">
        <v>8.4699346603204742</v>
      </c>
      <c r="S8" s="17">
        <v>0.78010795000510857</v>
      </c>
      <c r="T8" s="17">
        <v>0.92548729468875945</v>
      </c>
      <c r="U8" s="17">
        <v>2.5245467587227122</v>
      </c>
      <c r="V8" s="17">
        <v>121.36731914776169</v>
      </c>
      <c r="W8" s="17">
        <v>1.4975919579979382</v>
      </c>
      <c r="X8" s="17">
        <v>177.63176084698426</v>
      </c>
      <c r="Y8" s="17">
        <v>21.286778864627884</v>
      </c>
      <c r="Z8" s="17">
        <v>0</v>
      </c>
      <c r="AA8" s="17">
        <v>0.92113206232096323</v>
      </c>
      <c r="AB8" s="17">
        <v>4.5463792691546221</v>
      </c>
      <c r="AC8" s="17">
        <v>204.24136651724064</v>
      </c>
      <c r="AD8" s="17">
        <v>38.576625261434174</v>
      </c>
      <c r="AE8" s="17">
        <v>90.170907790526911</v>
      </c>
      <c r="AF8" s="17">
        <v>21.232816076834325</v>
      </c>
      <c r="AG8" s="17">
        <v>3.3476532353363897</v>
      </c>
      <c r="AH8" s="17">
        <v>0</v>
      </c>
      <c r="AI8" s="17">
        <v>0.40775125273307666</v>
      </c>
      <c r="AJ8" s="17">
        <v>5.765164083693703</v>
      </c>
      <c r="AK8" s="17">
        <v>0.36894360283145888</v>
      </c>
      <c r="AL8" s="17">
        <v>25.604569593287003</v>
      </c>
      <c r="AM8" s="17">
        <v>0</v>
      </c>
      <c r="AN8" s="17">
        <v>0.31417808735753666</v>
      </c>
      <c r="AO8" s="17">
        <v>1.7500343821311224</v>
      </c>
      <c r="AP8" s="17">
        <v>0.18808412145456865</v>
      </c>
      <c r="AQ8" s="17">
        <v>0</v>
      </c>
      <c r="AR8" s="17">
        <v>0</v>
      </c>
      <c r="AS8" s="17">
        <v>0</v>
      </c>
      <c r="AT8" s="17">
        <v>6.9246187768103162</v>
      </c>
      <c r="AU8" s="17">
        <v>0</v>
      </c>
      <c r="AV8" s="17">
        <v>4.6748230894979699</v>
      </c>
      <c r="AW8" s="17">
        <v>11.839589909413437</v>
      </c>
      <c r="AX8" s="17">
        <v>0.6797896578499999</v>
      </c>
      <c r="AY8" s="17">
        <v>2.2925731407639556</v>
      </c>
      <c r="AZ8" s="17">
        <v>9.8735640091415391</v>
      </c>
      <c r="BA8" s="17">
        <v>3.4687160252009628</v>
      </c>
      <c r="BB8" s="17">
        <v>1.2066143101186197</v>
      </c>
      <c r="BC8" s="17">
        <v>0</v>
      </c>
      <c r="BD8" s="17">
        <v>35.956669281825512</v>
      </c>
      <c r="BE8" s="17">
        <v>33.751619773591997</v>
      </c>
      <c r="BF8" s="17">
        <v>3.0551059165736349</v>
      </c>
      <c r="BG8" s="17">
        <v>62.234363118073674</v>
      </c>
      <c r="BH8" s="17">
        <v>18.910376156498277</v>
      </c>
      <c r="BI8" s="17">
        <v>0.57766888910838188</v>
      </c>
      <c r="BJ8" s="17">
        <v>6.9638473141852373</v>
      </c>
      <c r="BK8" s="17">
        <v>0</v>
      </c>
      <c r="BL8" s="17">
        <v>5.0272180269210001</v>
      </c>
      <c r="BM8" s="17">
        <v>38.293419617756747</v>
      </c>
      <c r="BN8" s="17">
        <v>0</v>
      </c>
      <c r="BO8" s="18">
        <f t="shared" si="0"/>
        <v>2332.8066289701383</v>
      </c>
      <c r="BP8" s="17">
        <v>4829.920165800675</v>
      </c>
      <c r="BQ8" s="17">
        <v>0</v>
      </c>
      <c r="BR8" s="17">
        <v>0</v>
      </c>
      <c r="BS8" s="17">
        <v>0</v>
      </c>
      <c r="BT8" s="17">
        <v>38.085271341415442</v>
      </c>
      <c r="BU8" s="17">
        <v>3885.3451408411097</v>
      </c>
      <c r="BV8" s="17">
        <v>1384.9670371224897</v>
      </c>
      <c r="BW8" s="17">
        <v>1067.3444748517472</v>
      </c>
      <c r="BX8" s="18">
        <f t="shared" si="1"/>
        <v>13538.468718927574</v>
      </c>
    </row>
    <row r="9" spans="1:76" x14ac:dyDescent="0.2">
      <c r="A9" s="35" t="s">
        <v>62</v>
      </c>
      <c r="B9" s="16"/>
      <c r="C9" s="17">
        <v>9.4456010136851276</v>
      </c>
      <c r="D9" s="17">
        <v>0</v>
      </c>
      <c r="E9" s="17">
        <v>0</v>
      </c>
      <c r="F9" s="17">
        <v>2.6578999874363589</v>
      </c>
      <c r="G9" s="17">
        <v>84.51704190838899</v>
      </c>
      <c r="H9" s="17">
        <v>2.3146452143223124</v>
      </c>
      <c r="I9" s="17">
        <v>680.09075810322815</v>
      </c>
      <c r="J9" s="17">
        <v>35.244331125282379</v>
      </c>
      <c r="K9" s="17">
        <v>2.6495960417065758</v>
      </c>
      <c r="L9" s="17">
        <v>4.4111642947914937</v>
      </c>
      <c r="M9" s="17">
        <v>37.29022832437159</v>
      </c>
      <c r="N9" s="17">
        <v>0</v>
      </c>
      <c r="O9" s="17">
        <v>14.409664087832015</v>
      </c>
      <c r="P9" s="17">
        <v>42.583182014381954</v>
      </c>
      <c r="Q9" s="17">
        <v>11.711601114971343</v>
      </c>
      <c r="R9" s="17">
        <v>24.647302067020163</v>
      </c>
      <c r="S9" s="17">
        <v>1.5211145428674924</v>
      </c>
      <c r="T9" s="17">
        <v>8.6610143078363624</v>
      </c>
      <c r="U9" s="17">
        <v>41.023094008489778</v>
      </c>
      <c r="V9" s="17">
        <v>8.3217740163524585</v>
      </c>
      <c r="W9" s="17">
        <v>1.7459209076526818</v>
      </c>
      <c r="X9" s="17">
        <v>258.9750962456842</v>
      </c>
      <c r="Y9" s="17">
        <v>4.4970526251713174</v>
      </c>
      <c r="Z9" s="17">
        <v>134.71749714863344</v>
      </c>
      <c r="AA9" s="17">
        <v>0</v>
      </c>
      <c r="AB9" s="17">
        <v>2.188943259113374</v>
      </c>
      <c r="AC9" s="17">
        <v>1160.1020645752951</v>
      </c>
      <c r="AD9" s="17">
        <v>6.6638277876159524</v>
      </c>
      <c r="AE9" s="17">
        <v>68.046202468263189</v>
      </c>
      <c r="AF9" s="17">
        <v>0.39573555466607202</v>
      </c>
      <c r="AG9" s="17">
        <v>14.687916181638371</v>
      </c>
      <c r="AH9" s="17">
        <v>0</v>
      </c>
      <c r="AI9" s="17">
        <v>0</v>
      </c>
      <c r="AJ9" s="17">
        <v>9.5953710277042408</v>
      </c>
      <c r="AK9" s="17">
        <v>0</v>
      </c>
      <c r="AL9" s="17">
        <v>0</v>
      </c>
      <c r="AM9" s="17">
        <v>7.7612210820871108E-2</v>
      </c>
      <c r="AN9" s="17">
        <v>0.87546178592089907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76.65289510987364</v>
      </c>
      <c r="AU9" s="17">
        <v>152.89144159378196</v>
      </c>
      <c r="AV9" s="17">
        <v>13.440767019262259</v>
      </c>
      <c r="AW9" s="17">
        <v>5.8797144388824147</v>
      </c>
      <c r="AX9" s="17">
        <v>0.81349980838721747</v>
      </c>
      <c r="AY9" s="17">
        <v>0.78998865455441558</v>
      </c>
      <c r="AZ9" s="17">
        <v>4.3814714721452761</v>
      </c>
      <c r="BA9" s="17">
        <v>2.5421263776202876</v>
      </c>
      <c r="BB9" s="17">
        <v>0</v>
      </c>
      <c r="BC9" s="17">
        <v>0</v>
      </c>
      <c r="BD9" s="17">
        <v>30.17119913075155</v>
      </c>
      <c r="BE9" s="17">
        <v>5.8094203375105451</v>
      </c>
      <c r="BF9" s="17">
        <v>0</v>
      </c>
      <c r="BG9" s="17">
        <v>0</v>
      </c>
      <c r="BH9" s="17">
        <v>0.19988081082548664</v>
      </c>
      <c r="BI9" s="17">
        <v>0</v>
      </c>
      <c r="BJ9" s="17">
        <v>0</v>
      </c>
      <c r="BK9" s="17">
        <v>1.4432731505260605</v>
      </c>
      <c r="BL9" s="17">
        <v>2.0699208170644825</v>
      </c>
      <c r="BM9" s="17">
        <v>21.031611936618486</v>
      </c>
      <c r="BN9" s="17">
        <v>0</v>
      </c>
      <c r="BO9" s="18">
        <f t="shared" si="0"/>
        <v>2992.185924608948</v>
      </c>
      <c r="BP9" s="17">
        <v>137.77898430706895</v>
      </c>
      <c r="BQ9" s="17">
        <v>0</v>
      </c>
      <c r="BR9" s="17">
        <v>0</v>
      </c>
      <c r="BS9" s="17">
        <v>9.7981153641251684</v>
      </c>
      <c r="BT9" s="17">
        <v>249.60385856785453</v>
      </c>
      <c r="BU9" s="17">
        <v>1143.8538252019</v>
      </c>
      <c r="BV9" s="17">
        <v>222.99795537815072</v>
      </c>
      <c r="BW9" s="17">
        <v>186.70294739589946</v>
      </c>
      <c r="BX9" s="18">
        <f t="shared" si="1"/>
        <v>4942.9216108239461</v>
      </c>
    </row>
    <row r="10" spans="1:76" x14ac:dyDescent="0.2">
      <c r="A10" s="35" t="s">
        <v>63</v>
      </c>
      <c r="B10" s="16"/>
      <c r="C10" s="17">
        <v>4.3616047814431926</v>
      </c>
      <c r="D10" s="17">
        <v>7.773013140799233E-4</v>
      </c>
      <c r="E10" s="17">
        <v>1.5863108046058518E-3</v>
      </c>
      <c r="F10" s="17">
        <v>0.16478461634717623</v>
      </c>
      <c r="G10" s="17">
        <v>775.63791463086898</v>
      </c>
      <c r="H10" s="17">
        <v>21.547895123539941</v>
      </c>
      <c r="I10" s="17">
        <v>68.330262318182747</v>
      </c>
      <c r="J10" s="17">
        <v>757.85229023552222</v>
      </c>
      <c r="K10" s="17">
        <v>672.5402684933905</v>
      </c>
      <c r="L10" s="17">
        <v>3.5343279291341325</v>
      </c>
      <c r="M10" s="17">
        <v>114.72148653907422</v>
      </c>
      <c r="N10" s="17">
        <v>61.112787579529012</v>
      </c>
      <c r="O10" s="17">
        <v>127.0512814536941</v>
      </c>
      <c r="P10" s="17">
        <v>76.610525054483418</v>
      </c>
      <c r="Q10" s="17">
        <v>34.016618419119389</v>
      </c>
      <c r="R10" s="17">
        <v>16.904685994949585</v>
      </c>
      <c r="S10" s="17">
        <v>5.9323364902383249</v>
      </c>
      <c r="T10" s="17">
        <v>20.915476057728178</v>
      </c>
      <c r="U10" s="17">
        <v>7.5084162467809481</v>
      </c>
      <c r="V10" s="17">
        <v>17.531379244456289</v>
      </c>
      <c r="W10" s="17">
        <v>1.0639283104627326</v>
      </c>
      <c r="X10" s="17">
        <v>73.473326128712458</v>
      </c>
      <c r="Y10" s="17">
        <v>1.598731886170768</v>
      </c>
      <c r="Z10" s="17">
        <v>0.57268565807460714</v>
      </c>
      <c r="AA10" s="17">
        <v>0.78291793881964322</v>
      </c>
      <c r="AB10" s="17">
        <v>5.913535962316856</v>
      </c>
      <c r="AC10" s="17">
        <v>15.686604639115524</v>
      </c>
      <c r="AD10" s="17">
        <v>18.972142558882204</v>
      </c>
      <c r="AE10" s="17">
        <v>317.40498570294699</v>
      </c>
      <c r="AF10" s="17">
        <v>85.736859137085233</v>
      </c>
      <c r="AG10" s="17">
        <v>14.956326887417555</v>
      </c>
      <c r="AH10" s="17">
        <v>0.12035585790740772</v>
      </c>
      <c r="AI10" s="17">
        <v>0.54352920612734523</v>
      </c>
      <c r="AJ10" s="17">
        <v>206.32702958996381</v>
      </c>
      <c r="AK10" s="17">
        <v>2.1062688161998175</v>
      </c>
      <c r="AL10" s="17">
        <v>38.155216581429087</v>
      </c>
      <c r="AM10" s="17">
        <v>130.62096348190619</v>
      </c>
      <c r="AN10" s="17">
        <v>0.79298548765781596</v>
      </c>
      <c r="AO10" s="17">
        <v>1.639193706169862</v>
      </c>
      <c r="AP10" s="17">
        <v>3.1404096444701661</v>
      </c>
      <c r="AQ10" s="17">
        <v>21.118927076227465</v>
      </c>
      <c r="AR10" s="17">
        <v>3.6236913688424206</v>
      </c>
      <c r="AS10" s="17">
        <v>12.150282013219243</v>
      </c>
      <c r="AT10" s="17">
        <v>10.908621455442406</v>
      </c>
      <c r="AU10" s="17">
        <v>0</v>
      </c>
      <c r="AV10" s="17">
        <v>35.152808456932306</v>
      </c>
      <c r="AW10" s="17">
        <v>16.296316469572929</v>
      </c>
      <c r="AX10" s="17">
        <v>2.2766098994348427</v>
      </c>
      <c r="AY10" s="17">
        <v>5.518028240456303</v>
      </c>
      <c r="AZ10" s="17">
        <v>5.9719792278670303</v>
      </c>
      <c r="BA10" s="17">
        <v>3.4252134562846899</v>
      </c>
      <c r="BB10" s="17">
        <v>2.3636773852224442</v>
      </c>
      <c r="BC10" s="17">
        <v>2.2682959707750885</v>
      </c>
      <c r="BD10" s="17">
        <v>119.97197901686587</v>
      </c>
      <c r="BE10" s="17">
        <v>71.935138546043376</v>
      </c>
      <c r="BF10" s="17">
        <v>11.752732053317546</v>
      </c>
      <c r="BG10" s="17">
        <v>101.9580685249779</v>
      </c>
      <c r="BH10" s="17">
        <v>12.572334269875492</v>
      </c>
      <c r="BI10" s="17">
        <v>4.6369176896078113</v>
      </c>
      <c r="BJ10" s="17">
        <v>3.670242002434815</v>
      </c>
      <c r="BK10" s="17">
        <v>8.2790501611863583</v>
      </c>
      <c r="BL10" s="17">
        <v>0.25960841480334279</v>
      </c>
      <c r="BM10" s="17">
        <v>7.8428961188854389</v>
      </c>
      <c r="BN10" s="17">
        <v>0</v>
      </c>
      <c r="BO10" s="18">
        <f t="shared" si="0"/>
        <v>4169.8381198207126</v>
      </c>
      <c r="BP10" s="17">
        <v>379.12296712666637</v>
      </c>
      <c r="BQ10" s="17">
        <v>0</v>
      </c>
      <c r="BR10" s="17">
        <v>0</v>
      </c>
      <c r="BS10" s="17">
        <v>0</v>
      </c>
      <c r="BT10" s="17">
        <v>52.633398637560582</v>
      </c>
      <c r="BU10" s="17">
        <v>2121.5432889017934</v>
      </c>
      <c r="BV10" s="17">
        <v>534.38481522944767</v>
      </c>
      <c r="BW10" s="17">
        <v>431.64917689508491</v>
      </c>
      <c r="BX10" s="18">
        <f t="shared" si="1"/>
        <v>7689.1717666112654</v>
      </c>
    </row>
    <row r="11" spans="1:76" x14ac:dyDescent="0.2">
      <c r="A11" s="35" t="s">
        <v>64</v>
      </c>
      <c r="B11" s="16"/>
      <c r="C11" s="17">
        <v>1.8456510550553449</v>
      </c>
      <c r="D11" s="17">
        <v>0</v>
      </c>
      <c r="E11" s="17">
        <v>0</v>
      </c>
      <c r="F11" s="17">
        <v>0.47553768333739188</v>
      </c>
      <c r="G11" s="17">
        <v>76.873066478094387</v>
      </c>
      <c r="H11" s="17">
        <v>9.6847225344407182</v>
      </c>
      <c r="I11" s="17">
        <v>6.8562640206674903</v>
      </c>
      <c r="J11" s="17">
        <v>6.46179758217745</v>
      </c>
      <c r="K11" s="17">
        <v>254.61482480023091</v>
      </c>
      <c r="L11" s="17">
        <v>0.58802116447165886</v>
      </c>
      <c r="M11" s="17">
        <v>20.608448276101576</v>
      </c>
      <c r="N11" s="17">
        <v>9.6941963694942999</v>
      </c>
      <c r="O11" s="17">
        <v>2.00837238746288</v>
      </c>
      <c r="P11" s="17">
        <v>5.7598952349954304</v>
      </c>
      <c r="Q11" s="17">
        <v>0.25518496049973244</v>
      </c>
      <c r="R11" s="17">
        <v>2.3196736263038908</v>
      </c>
      <c r="S11" s="17">
        <v>0.80547808171680524</v>
      </c>
      <c r="T11" s="17">
        <v>2.0798701338235963</v>
      </c>
      <c r="U11" s="17">
        <v>2.7955354185669798</v>
      </c>
      <c r="V11" s="17">
        <v>3.1385884736505885</v>
      </c>
      <c r="W11" s="17">
        <v>0.20059756093759501</v>
      </c>
      <c r="X11" s="17">
        <v>9.2861180900664628</v>
      </c>
      <c r="Y11" s="17">
        <v>0.97688406829335817</v>
      </c>
      <c r="Z11" s="17">
        <v>0</v>
      </c>
      <c r="AA11" s="17">
        <v>0</v>
      </c>
      <c r="AB11" s="17">
        <v>0</v>
      </c>
      <c r="AC11" s="17">
        <v>20.795594292956011</v>
      </c>
      <c r="AD11" s="17">
        <v>84.949019641969414</v>
      </c>
      <c r="AE11" s="17">
        <v>214.35459530776524</v>
      </c>
      <c r="AF11" s="17">
        <v>339.39680109547692</v>
      </c>
      <c r="AG11" s="17">
        <v>2.3410800819893289</v>
      </c>
      <c r="AH11" s="17">
        <v>0</v>
      </c>
      <c r="AI11" s="17">
        <v>0</v>
      </c>
      <c r="AJ11" s="17">
        <v>1.2550058310237655</v>
      </c>
      <c r="AK11" s="17">
        <v>3.0399742649889028</v>
      </c>
      <c r="AL11" s="17">
        <v>13.349396480903273</v>
      </c>
      <c r="AM11" s="17">
        <v>425.55922709029039</v>
      </c>
      <c r="AN11" s="17">
        <v>43.58728903607313</v>
      </c>
      <c r="AO11" s="17">
        <v>10.486021867363915</v>
      </c>
      <c r="AP11" s="17">
        <v>7.29020154825922</v>
      </c>
      <c r="AQ11" s="17">
        <v>31.251410525726193</v>
      </c>
      <c r="AR11" s="17">
        <v>1.0053143984756736</v>
      </c>
      <c r="AS11" s="17">
        <v>30.732065402658662</v>
      </c>
      <c r="AT11" s="17">
        <v>2.7264487710680996</v>
      </c>
      <c r="AU11" s="17">
        <v>0</v>
      </c>
      <c r="AV11" s="17">
        <v>123.06355601738981</v>
      </c>
      <c r="AW11" s="17">
        <v>4.8451115002377723</v>
      </c>
      <c r="AX11" s="17">
        <v>0.46372200586778239</v>
      </c>
      <c r="AY11" s="17">
        <v>133.17130198522449</v>
      </c>
      <c r="AZ11" s="17">
        <v>18.487988190879921</v>
      </c>
      <c r="BA11" s="17">
        <v>10.729139619941403</v>
      </c>
      <c r="BB11" s="17">
        <v>0.98347089753154626</v>
      </c>
      <c r="BC11" s="17">
        <v>4.9105517558686378</v>
      </c>
      <c r="BD11" s="17">
        <v>113.65547855119668</v>
      </c>
      <c r="BE11" s="17">
        <v>210.01356733073303</v>
      </c>
      <c r="BF11" s="17">
        <v>49.066403368665071</v>
      </c>
      <c r="BG11" s="17">
        <v>10.388707486337745</v>
      </c>
      <c r="BH11" s="17">
        <v>8.3720708073163426</v>
      </c>
      <c r="BI11" s="17">
        <v>10.159813628415186</v>
      </c>
      <c r="BJ11" s="17">
        <v>10.661888564874969</v>
      </c>
      <c r="BK11" s="17">
        <v>56.570767416375354</v>
      </c>
      <c r="BL11" s="17">
        <v>2.2555298496104212</v>
      </c>
      <c r="BM11" s="17">
        <v>13.32418410648747</v>
      </c>
      <c r="BN11" s="17">
        <v>0</v>
      </c>
      <c r="BO11" s="18">
        <f t="shared" si="0"/>
        <v>2430.5714267203302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37.21767006579767</v>
      </c>
      <c r="BU11" s="17">
        <v>436.77896342976811</v>
      </c>
      <c r="BV11" s="17">
        <v>130.66115662564883</v>
      </c>
      <c r="BW11" s="17">
        <v>131.93809377852114</v>
      </c>
      <c r="BX11" s="18">
        <f t="shared" si="1"/>
        <v>3229.0351270838742</v>
      </c>
    </row>
    <row r="12" spans="1:76" x14ac:dyDescent="0.2">
      <c r="A12" s="35" t="s">
        <v>65</v>
      </c>
      <c r="B12" s="16"/>
      <c r="C12" s="17">
        <v>205.22597522609411</v>
      </c>
      <c r="D12" s="17">
        <v>67.048467911709068</v>
      </c>
      <c r="E12" s="17">
        <v>19.694585389245226</v>
      </c>
      <c r="F12" s="17">
        <v>23.918776749852185</v>
      </c>
      <c r="G12" s="17">
        <v>57.172812204161623</v>
      </c>
      <c r="H12" s="17">
        <v>9.0625534770159089</v>
      </c>
      <c r="I12" s="17">
        <v>11.410574425624862</v>
      </c>
      <c r="J12" s="17">
        <v>20.946964431854344</v>
      </c>
      <c r="K12" s="17">
        <v>4.2449451523709758</v>
      </c>
      <c r="L12" s="17">
        <v>6650.7153243650919</v>
      </c>
      <c r="M12" s="17">
        <v>2377.9594114000561</v>
      </c>
      <c r="N12" s="17">
        <v>6.9081214021322133</v>
      </c>
      <c r="O12" s="17">
        <v>9.1745050208922674</v>
      </c>
      <c r="P12" s="17">
        <v>153.67156845016808</v>
      </c>
      <c r="Q12" s="17">
        <v>96.141409664285945</v>
      </c>
      <c r="R12" s="17">
        <v>26.231749374436969</v>
      </c>
      <c r="S12" s="17">
        <v>3.6426168299784187</v>
      </c>
      <c r="T12" s="17">
        <v>11.19834984362998</v>
      </c>
      <c r="U12" s="17">
        <v>20.476073988914827</v>
      </c>
      <c r="V12" s="17">
        <v>16.192806093461808</v>
      </c>
      <c r="W12" s="17">
        <v>1.4134511856164327</v>
      </c>
      <c r="X12" s="17">
        <v>69.864041876660153</v>
      </c>
      <c r="Y12" s="17">
        <v>15.743674814564503</v>
      </c>
      <c r="Z12" s="17">
        <v>13.006246720657304</v>
      </c>
      <c r="AA12" s="17">
        <v>3.3128361409888702</v>
      </c>
      <c r="AB12" s="17">
        <v>52.387053937351055</v>
      </c>
      <c r="AC12" s="17">
        <v>379.14465618576668</v>
      </c>
      <c r="AD12" s="17">
        <v>102.01412879732615</v>
      </c>
      <c r="AE12" s="17">
        <v>498.71047600161171</v>
      </c>
      <c r="AF12" s="17">
        <v>51.728569594026169</v>
      </c>
      <c r="AG12" s="17">
        <v>568.236797371482</v>
      </c>
      <c r="AH12" s="17">
        <v>216.18462981434243</v>
      </c>
      <c r="AI12" s="17">
        <v>872.05174164089726</v>
      </c>
      <c r="AJ12" s="17">
        <v>266.40184680872102</v>
      </c>
      <c r="AK12" s="17">
        <v>18.012344309315871</v>
      </c>
      <c r="AL12" s="17">
        <v>59.076530448090068</v>
      </c>
      <c r="AM12" s="17">
        <v>5.923804134444568</v>
      </c>
      <c r="AN12" s="17">
        <v>4.6995716178290126</v>
      </c>
      <c r="AO12" s="17">
        <v>12.126729000240292</v>
      </c>
      <c r="AP12" s="17">
        <v>34.290221480168945</v>
      </c>
      <c r="AQ12" s="17">
        <v>40.470068523751031</v>
      </c>
      <c r="AR12" s="17">
        <v>7.1063128568309963</v>
      </c>
      <c r="AS12" s="17">
        <v>44.806444975998666</v>
      </c>
      <c r="AT12" s="17">
        <v>32.016482702428398</v>
      </c>
      <c r="AU12" s="17">
        <v>0</v>
      </c>
      <c r="AV12" s="17">
        <v>74.682160368236737</v>
      </c>
      <c r="AW12" s="17">
        <v>49.224300488456237</v>
      </c>
      <c r="AX12" s="17">
        <v>3.5345073227456285</v>
      </c>
      <c r="AY12" s="17">
        <v>4.1500590290248152</v>
      </c>
      <c r="AZ12" s="17">
        <v>3.8883679291993367</v>
      </c>
      <c r="BA12" s="17">
        <v>156.64852134160014</v>
      </c>
      <c r="BB12" s="17">
        <v>3.672682965442875</v>
      </c>
      <c r="BC12" s="17">
        <v>2.4431237739776237</v>
      </c>
      <c r="BD12" s="17">
        <v>105.37597239000283</v>
      </c>
      <c r="BE12" s="17">
        <v>271.03442888193103</v>
      </c>
      <c r="BF12" s="17">
        <v>32.498430947213855</v>
      </c>
      <c r="BG12" s="17">
        <v>122.43154420945504</v>
      </c>
      <c r="BH12" s="17">
        <v>53.072362434750588</v>
      </c>
      <c r="BI12" s="17">
        <v>6.8547471077684081</v>
      </c>
      <c r="BJ12" s="17">
        <v>5.241461692225311</v>
      </c>
      <c r="BK12" s="17">
        <v>7.4451817169402128</v>
      </c>
      <c r="BL12" s="17">
        <v>3.1664084781107475</v>
      </c>
      <c r="BM12" s="17">
        <v>21.816568846957765</v>
      </c>
      <c r="BN12" s="17">
        <v>0</v>
      </c>
      <c r="BO12" s="18">
        <f t="shared" si="0"/>
        <v>14086.947082264134</v>
      </c>
      <c r="BP12" s="17">
        <v>3405.1234322016094</v>
      </c>
      <c r="BQ12" s="17">
        <v>0</v>
      </c>
      <c r="BR12" s="17">
        <v>0</v>
      </c>
      <c r="BS12" s="17">
        <v>0</v>
      </c>
      <c r="BT12" s="17">
        <v>194.69671925121347</v>
      </c>
      <c r="BU12" s="17">
        <v>7449.2189343979517</v>
      </c>
      <c r="BV12" s="17">
        <v>1460.9545191107513</v>
      </c>
      <c r="BW12" s="17">
        <v>5605.5026628604601</v>
      </c>
      <c r="BX12" s="18">
        <f t="shared" si="1"/>
        <v>32202.44335008612</v>
      </c>
    </row>
    <row r="13" spans="1:76" x14ac:dyDescent="0.2">
      <c r="A13" s="35" t="s">
        <v>66</v>
      </c>
      <c r="B13" s="16"/>
      <c r="C13" s="17">
        <v>465.66343739466498</v>
      </c>
      <c r="D13" s="17">
        <v>12.793325076600468</v>
      </c>
      <c r="E13" s="17">
        <v>0</v>
      </c>
      <c r="F13" s="17">
        <v>23.634352198869884</v>
      </c>
      <c r="G13" s="17">
        <v>922.83354234572312</v>
      </c>
      <c r="H13" s="17">
        <v>885.72547274437477</v>
      </c>
      <c r="I13" s="17">
        <v>220.46763552101527</v>
      </c>
      <c r="J13" s="17">
        <v>580.74355239328497</v>
      </c>
      <c r="K13" s="17">
        <v>162.27456864620075</v>
      </c>
      <c r="L13" s="17">
        <v>2275.5414712636466</v>
      </c>
      <c r="M13" s="17">
        <v>10100.332455097858</v>
      </c>
      <c r="N13" s="17">
        <v>319.27511059308904</v>
      </c>
      <c r="O13" s="17">
        <v>2405.4425766877075</v>
      </c>
      <c r="P13" s="17">
        <v>377.84414093902762</v>
      </c>
      <c r="Q13" s="17">
        <v>476.98609105624564</v>
      </c>
      <c r="R13" s="17">
        <v>184.39989352857251</v>
      </c>
      <c r="S13" s="17">
        <v>45.004501354817627</v>
      </c>
      <c r="T13" s="17">
        <v>152.73797544026161</v>
      </c>
      <c r="U13" s="17">
        <v>55.787218425285815</v>
      </c>
      <c r="V13" s="17">
        <v>143.36060392812476</v>
      </c>
      <c r="W13" s="17">
        <v>8.0280929859095256</v>
      </c>
      <c r="X13" s="17">
        <v>207.02684021147135</v>
      </c>
      <c r="Y13" s="17">
        <v>16.628267264259776</v>
      </c>
      <c r="Z13" s="17">
        <v>192.83356460490518</v>
      </c>
      <c r="AA13" s="17">
        <v>40.004776974626502</v>
      </c>
      <c r="AB13" s="17">
        <v>41.017882123318877</v>
      </c>
      <c r="AC13" s="17">
        <v>349.21958698670699</v>
      </c>
      <c r="AD13" s="17">
        <v>80.046846852973118</v>
      </c>
      <c r="AE13" s="17">
        <v>541.82089541932464</v>
      </c>
      <c r="AF13" s="17">
        <v>3.4325803781035615</v>
      </c>
      <c r="AG13" s="17">
        <v>2.6699444329769508</v>
      </c>
      <c r="AH13" s="17">
        <v>0</v>
      </c>
      <c r="AI13" s="17">
        <v>0.75429133803300819</v>
      </c>
      <c r="AJ13" s="17">
        <v>58.505476628398398</v>
      </c>
      <c r="AK13" s="17">
        <v>6.9425597508623454E-2</v>
      </c>
      <c r="AL13" s="17">
        <v>15.834818658870788</v>
      </c>
      <c r="AM13" s="17">
        <v>14.548283723604165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42.582353976355812</v>
      </c>
      <c r="AU13" s="17">
        <v>30.66202067894805</v>
      </c>
      <c r="AV13" s="17">
        <v>0.85193315770121059</v>
      </c>
      <c r="AW13" s="17">
        <v>22.99976003935727</v>
      </c>
      <c r="AX13" s="17">
        <v>55.147501415694585</v>
      </c>
      <c r="AY13" s="17">
        <v>0.852333985492292</v>
      </c>
      <c r="AZ13" s="17">
        <v>31.208534180494841</v>
      </c>
      <c r="BA13" s="17">
        <v>8.3232405456125456</v>
      </c>
      <c r="BB13" s="17">
        <v>0</v>
      </c>
      <c r="BC13" s="17">
        <v>0</v>
      </c>
      <c r="BD13" s="17">
        <v>135.48940603025699</v>
      </c>
      <c r="BE13" s="17">
        <v>50.65412853916866</v>
      </c>
      <c r="BF13" s="17">
        <v>22.403708078941197</v>
      </c>
      <c r="BG13" s="17">
        <v>493.88482577903045</v>
      </c>
      <c r="BH13" s="17">
        <v>41.218356649358697</v>
      </c>
      <c r="BI13" s="17">
        <v>0.83210654167265119</v>
      </c>
      <c r="BJ13" s="17">
        <v>5.469605417701791</v>
      </c>
      <c r="BK13" s="17">
        <v>0.43077904848539339</v>
      </c>
      <c r="BL13" s="17">
        <v>1.737408670766841</v>
      </c>
      <c r="BM13" s="17">
        <v>80.479032834321046</v>
      </c>
      <c r="BN13" s="17">
        <v>0</v>
      </c>
      <c r="BO13" s="18">
        <f t="shared" si="0"/>
        <v>22408.516534385722</v>
      </c>
      <c r="BP13" s="17">
        <v>1344.0517880796394</v>
      </c>
      <c r="BQ13" s="17">
        <v>0</v>
      </c>
      <c r="BR13" s="17">
        <v>0</v>
      </c>
      <c r="BS13" s="17">
        <v>0.11612641753426946</v>
      </c>
      <c r="BT13" s="17">
        <v>62.650255987133491</v>
      </c>
      <c r="BU13" s="17">
        <v>22395.060269796952</v>
      </c>
      <c r="BV13" s="17">
        <v>5111.105335273558</v>
      </c>
      <c r="BW13" s="17">
        <v>9348.0826649046576</v>
      </c>
      <c r="BX13" s="18">
        <f t="shared" si="1"/>
        <v>60669.582974845202</v>
      </c>
    </row>
    <row r="14" spans="1:76" x14ac:dyDescent="0.2">
      <c r="A14" s="35" t="s">
        <v>67</v>
      </c>
      <c r="B14" s="16"/>
      <c r="C14" s="17">
        <v>76.823585322790422</v>
      </c>
      <c r="D14" s="17">
        <v>0</v>
      </c>
      <c r="E14" s="17">
        <v>0</v>
      </c>
      <c r="F14" s="17">
        <v>0</v>
      </c>
      <c r="G14" s="17">
        <v>243.791218223416</v>
      </c>
      <c r="H14" s="17">
        <v>0.31397037077239909</v>
      </c>
      <c r="I14" s="17">
        <v>0</v>
      </c>
      <c r="J14" s="17">
        <v>0</v>
      </c>
      <c r="K14" s="17">
        <v>0</v>
      </c>
      <c r="L14" s="17">
        <v>0.5365808417319351</v>
      </c>
      <c r="M14" s="17">
        <v>123.94135948624928</v>
      </c>
      <c r="N14" s="17">
        <v>1147.2499829813235</v>
      </c>
      <c r="O14" s="17">
        <v>0.73458208940179881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1.1102635784025168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0.51333092680143277</v>
      </c>
      <c r="AC14" s="17">
        <v>0</v>
      </c>
      <c r="AD14" s="17">
        <v>1.8553499355254393</v>
      </c>
      <c r="AE14" s="17">
        <v>128.40451354864766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32.537722451405394</v>
      </c>
      <c r="AX14" s="17">
        <v>73.971127553093055</v>
      </c>
      <c r="AY14" s="17">
        <v>0</v>
      </c>
      <c r="AZ14" s="17">
        <v>131.29599861708539</v>
      </c>
      <c r="BA14" s="17">
        <v>0</v>
      </c>
      <c r="BB14" s="17">
        <v>0</v>
      </c>
      <c r="BC14" s="17">
        <v>0</v>
      </c>
      <c r="BD14" s="17">
        <v>0.15735245362696171</v>
      </c>
      <c r="BE14" s="17">
        <v>9.6502941931120247</v>
      </c>
      <c r="BF14" s="17">
        <v>217.85327150495985</v>
      </c>
      <c r="BG14" s="17">
        <v>3240.11464316613</v>
      </c>
      <c r="BH14" s="17">
        <v>63.914808696704249</v>
      </c>
      <c r="BI14" s="17">
        <v>1.8151302934844007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5496.5850862346651</v>
      </c>
      <c r="BP14" s="17">
        <v>1318.8950485527416</v>
      </c>
      <c r="BQ14" s="17">
        <v>0</v>
      </c>
      <c r="BR14" s="17">
        <v>1066.4284485682024</v>
      </c>
      <c r="BS14" s="17">
        <v>0</v>
      </c>
      <c r="BT14" s="17">
        <v>75.453440982740318</v>
      </c>
      <c r="BU14" s="17">
        <v>4841.7831815225127</v>
      </c>
      <c r="BV14" s="17">
        <v>1018.4557737060246</v>
      </c>
      <c r="BW14" s="17">
        <v>6870.458579663682</v>
      </c>
      <c r="BX14" s="18">
        <f t="shared" si="1"/>
        <v>20688.059559230569</v>
      </c>
    </row>
    <row r="15" spans="1:76" x14ac:dyDescent="0.2">
      <c r="A15" s="35" t="s">
        <v>68</v>
      </c>
      <c r="B15" s="16"/>
      <c r="C15" s="17">
        <v>13.160364137735478</v>
      </c>
      <c r="D15" s="17">
        <v>0</v>
      </c>
      <c r="E15" s="17">
        <v>0</v>
      </c>
      <c r="F15" s="17">
        <v>5.5044419163583322</v>
      </c>
      <c r="G15" s="17">
        <v>862.79765467908214</v>
      </c>
      <c r="H15" s="17">
        <v>66.802354573347841</v>
      </c>
      <c r="I15" s="17">
        <v>40.663258359513243</v>
      </c>
      <c r="J15" s="17">
        <v>190.75055974590143</v>
      </c>
      <c r="K15" s="17">
        <v>145.74890441112177</v>
      </c>
      <c r="L15" s="17">
        <v>25.873052012291481</v>
      </c>
      <c r="M15" s="17">
        <v>426.63431012212965</v>
      </c>
      <c r="N15" s="17">
        <v>43.401512793079547</v>
      </c>
      <c r="O15" s="17">
        <v>532.22442426449436</v>
      </c>
      <c r="P15" s="17">
        <v>107.07920010897467</v>
      </c>
      <c r="Q15" s="17">
        <v>106.33362125858849</v>
      </c>
      <c r="R15" s="17">
        <v>86.316948319752271</v>
      </c>
      <c r="S15" s="17">
        <v>35.109039927308174</v>
      </c>
      <c r="T15" s="17">
        <v>77.731520477587878</v>
      </c>
      <c r="U15" s="17">
        <v>149.68464115343392</v>
      </c>
      <c r="V15" s="17">
        <v>503.84035035539398</v>
      </c>
      <c r="W15" s="17">
        <v>21.708392358221428</v>
      </c>
      <c r="X15" s="17">
        <v>204.20715854056647</v>
      </c>
      <c r="Y15" s="17">
        <v>35.691654385274894</v>
      </c>
      <c r="Z15" s="17">
        <v>0</v>
      </c>
      <c r="AA15" s="17">
        <v>0</v>
      </c>
      <c r="AB15" s="17">
        <v>19.939913222760609</v>
      </c>
      <c r="AC15" s="17">
        <v>1468.745650118321</v>
      </c>
      <c r="AD15" s="17">
        <v>223.36330454321552</v>
      </c>
      <c r="AE15" s="17">
        <v>211.86192692380891</v>
      </c>
      <c r="AF15" s="17">
        <v>23.907612525334208</v>
      </c>
      <c r="AG15" s="17">
        <v>35.898721783626002</v>
      </c>
      <c r="AH15" s="17">
        <v>0</v>
      </c>
      <c r="AI15" s="17">
        <v>0</v>
      </c>
      <c r="AJ15" s="17">
        <v>30.221741967816971</v>
      </c>
      <c r="AK15" s="17">
        <v>0</v>
      </c>
      <c r="AL15" s="17">
        <v>80.249287315624898</v>
      </c>
      <c r="AM15" s="17">
        <v>3.6712450130471197</v>
      </c>
      <c r="AN15" s="17">
        <v>0.10853496687277349</v>
      </c>
      <c r="AO15" s="17">
        <v>0</v>
      </c>
      <c r="AP15" s="17">
        <v>0.44958658056596001</v>
      </c>
      <c r="AQ15" s="17">
        <v>3.0760280980137629</v>
      </c>
      <c r="AR15" s="17">
        <v>0.68929589782571465</v>
      </c>
      <c r="AS15" s="17">
        <v>1.5957167721917473</v>
      </c>
      <c r="AT15" s="17">
        <v>50.590920834075206</v>
      </c>
      <c r="AU15" s="17">
        <v>101.11344587661569</v>
      </c>
      <c r="AV15" s="17">
        <v>20.480063870994286</v>
      </c>
      <c r="AW15" s="17">
        <v>10.276459992921534</v>
      </c>
      <c r="AX15" s="17">
        <v>5.3879108539207188</v>
      </c>
      <c r="AY15" s="17">
        <v>1.2528573066956203</v>
      </c>
      <c r="AZ15" s="17">
        <v>1.8470447023778682</v>
      </c>
      <c r="BA15" s="17">
        <v>2.4685182601875431</v>
      </c>
      <c r="BB15" s="17">
        <v>0.4622053280909203</v>
      </c>
      <c r="BC15" s="17">
        <v>0.65855914937311733</v>
      </c>
      <c r="BD15" s="17">
        <v>67.445851002685586</v>
      </c>
      <c r="BE15" s="17">
        <v>57.531819208299325</v>
      </c>
      <c r="BF15" s="17">
        <v>1.840729632917673</v>
      </c>
      <c r="BG15" s="17">
        <v>33.475628410214931</v>
      </c>
      <c r="BH15" s="17">
        <v>18.20465290524772</v>
      </c>
      <c r="BI15" s="17">
        <v>0.36561310790192225</v>
      </c>
      <c r="BJ15" s="17">
        <v>1.762883480501152</v>
      </c>
      <c r="BK15" s="17">
        <v>1.0173334250108355</v>
      </c>
      <c r="BL15" s="17">
        <v>11.9221907682247</v>
      </c>
      <c r="BM15" s="17">
        <v>34.494189177296441</v>
      </c>
      <c r="BN15" s="17">
        <v>0</v>
      </c>
      <c r="BO15" s="18">
        <f t="shared" si="0"/>
        <v>6207.6408069227355</v>
      </c>
      <c r="BP15" s="17">
        <v>513.55236647183642</v>
      </c>
      <c r="BQ15" s="17">
        <v>0</v>
      </c>
      <c r="BR15" s="17">
        <v>0</v>
      </c>
      <c r="BS15" s="17">
        <v>74.462781628612859</v>
      </c>
      <c r="BT15" s="17">
        <v>104.01727082406958</v>
      </c>
      <c r="BU15" s="17">
        <v>4476.9444937996695</v>
      </c>
      <c r="BV15" s="17">
        <v>1447.2253930668694</v>
      </c>
      <c r="BW15" s="17">
        <v>1366.7625182390966</v>
      </c>
      <c r="BX15" s="18">
        <f t="shared" si="1"/>
        <v>14190.605630952892</v>
      </c>
    </row>
    <row r="16" spans="1:76" x14ac:dyDescent="0.2">
      <c r="A16" s="35" t="s">
        <v>69</v>
      </c>
      <c r="B16" s="16"/>
      <c r="C16" s="17">
        <v>7.4300391777877497</v>
      </c>
      <c r="D16" s="17">
        <v>0</v>
      </c>
      <c r="E16" s="17">
        <v>0</v>
      </c>
      <c r="F16" s="17">
        <v>10.610102684096487</v>
      </c>
      <c r="G16" s="17">
        <v>150.12931866885774</v>
      </c>
      <c r="H16" s="17">
        <v>4.4697401027004533</v>
      </c>
      <c r="I16" s="17">
        <v>4.5855563078263382</v>
      </c>
      <c r="J16" s="17">
        <v>0</v>
      </c>
      <c r="K16" s="17">
        <v>0</v>
      </c>
      <c r="L16" s="17">
        <v>2.985345764844523</v>
      </c>
      <c r="M16" s="17">
        <v>28.925572863298683</v>
      </c>
      <c r="N16" s="17">
        <v>54.359807667927988</v>
      </c>
      <c r="O16" s="17">
        <v>37.713956920599038</v>
      </c>
      <c r="P16" s="17">
        <v>733.64169393931115</v>
      </c>
      <c r="Q16" s="17">
        <v>112.31766055028567</v>
      </c>
      <c r="R16" s="17">
        <v>25.71365969293851</v>
      </c>
      <c r="S16" s="17">
        <v>9.0669919742490404</v>
      </c>
      <c r="T16" s="17">
        <v>23.593589354577919</v>
      </c>
      <c r="U16" s="17">
        <v>5.3361441440969948</v>
      </c>
      <c r="V16" s="17">
        <v>119.6575100045191</v>
      </c>
      <c r="W16" s="17">
        <v>0</v>
      </c>
      <c r="X16" s="17">
        <v>16.861609868119061</v>
      </c>
      <c r="Y16" s="17">
        <v>0</v>
      </c>
      <c r="Z16" s="17">
        <v>0</v>
      </c>
      <c r="AA16" s="17">
        <v>0</v>
      </c>
      <c r="AB16" s="17">
        <v>7.3248237643195795</v>
      </c>
      <c r="AC16" s="17">
        <v>3597.1304137138413</v>
      </c>
      <c r="AD16" s="17">
        <v>173.28576335557199</v>
      </c>
      <c r="AE16" s="17">
        <v>94.963854418358622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9.9527596737612818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133.26193272073721</v>
      </c>
      <c r="AU16" s="17">
        <v>278.50927877090209</v>
      </c>
      <c r="AV16" s="17">
        <v>0.10628839795996053</v>
      </c>
      <c r="AW16" s="17">
        <v>5.4647922453124789</v>
      </c>
      <c r="AX16" s="17">
        <v>6.682652340626849E-2</v>
      </c>
      <c r="AY16" s="17">
        <v>0</v>
      </c>
      <c r="AZ16" s="17">
        <v>10.426545885417372</v>
      </c>
      <c r="BA16" s="17">
        <v>1.6158284233634848</v>
      </c>
      <c r="BB16" s="17">
        <v>0</v>
      </c>
      <c r="BC16" s="17">
        <v>0</v>
      </c>
      <c r="BD16" s="17">
        <v>154.63650840873322</v>
      </c>
      <c r="BE16" s="17">
        <v>8.0236353968757683</v>
      </c>
      <c r="BF16" s="17">
        <v>0</v>
      </c>
      <c r="BG16" s="17">
        <v>1.4596456765448829</v>
      </c>
      <c r="BH16" s="17">
        <v>0.192489216262068</v>
      </c>
      <c r="BI16" s="17">
        <v>0</v>
      </c>
      <c r="BJ16" s="17">
        <v>0</v>
      </c>
      <c r="BK16" s="17">
        <v>0</v>
      </c>
      <c r="BL16" s="17">
        <v>0</v>
      </c>
      <c r="BM16" s="17">
        <v>7.1591087989511237</v>
      </c>
      <c r="BN16" s="17">
        <v>0</v>
      </c>
      <c r="BO16" s="18">
        <f t="shared" si="0"/>
        <v>5830.9787950763557</v>
      </c>
      <c r="BP16" s="17">
        <v>134.18024558239537</v>
      </c>
      <c r="BQ16" s="17">
        <v>0</v>
      </c>
      <c r="BR16" s="17">
        <v>0</v>
      </c>
      <c r="BS16" s="17">
        <v>12.972436624557087</v>
      </c>
      <c r="BT16" s="17">
        <v>72.244759509564105</v>
      </c>
      <c r="BU16" s="17">
        <v>2185.8256093012792</v>
      </c>
      <c r="BV16" s="17">
        <v>412.00634056550501</v>
      </c>
      <c r="BW16" s="17">
        <v>327.70991823042982</v>
      </c>
      <c r="BX16" s="18">
        <f t="shared" si="1"/>
        <v>8975.9181048900864</v>
      </c>
    </row>
    <row r="17" spans="1:76" x14ac:dyDescent="0.2">
      <c r="A17" s="35" t="s">
        <v>70</v>
      </c>
      <c r="B17" s="16"/>
      <c r="C17" s="17">
        <v>0</v>
      </c>
      <c r="D17" s="17">
        <v>0</v>
      </c>
      <c r="E17" s="17">
        <v>0</v>
      </c>
      <c r="F17" s="17">
        <v>0.22485246427851932</v>
      </c>
      <c r="G17" s="17">
        <v>9.8468547518068252</v>
      </c>
      <c r="H17" s="17">
        <v>0</v>
      </c>
      <c r="I17" s="17">
        <v>11.970996574855114</v>
      </c>
      <c r="J17" s="17">
        <v>0</v>
      </c>
      <c r="K17" s="17">
        <v>0</v>
      </c>
      <c r="L17" s="17">
        <v>5.1708547044866275</v>
      </c>
      <c r="M17" s="17">
        <v>228.85983859814132</v>
      </c>
      <c r="N17" s="17">
        <v>0.68550579846162962</v>
      </c>
      <c r="O17" s="17">
        <v>82.00698684742737</v>
      </c>
      <c r="P17" s="17">
        <v>167.17385755610599</v>
      </c>
      <c r="Q17" s="17">
        <v>6942.4875049394141</v>
      </c>
      <c r="R17" s="17">
        <v>2004.7378309320675</v>
      </c>
      <c r="S17" s="17">
        <v>120.61152603250014</v>
      </c>
      <c r="T17" s="17">
        <v>475.92106706939921</v>
      </c>
      <c r="U17" s="17">
        <v>787.25875193761294</v>
      </c>
      <c r="V17" s="17">
        <v>218.28786745126322</v>
      </c>
      <c r="W17" s="17">
        <v>26.275953013632019</v>
      </c>
      <c r="X17" s="17">
        <v>121.89314114478246</v>
      </c>
      <c r="Y17" s="17">
        <v>52.541781659914399</v>
      </c>
      <c r="Z17" s="17">
        <v>0</v>
      </c>
      <c r="AA17" s="17">
        <v>0</v>
      </c>
      <c r="AB17" s="17">
        <v>0.17921674397644541</v>
      </c>
      <c r="AC17" s="17">
        <v>1056.8372458841234</v>
      </c>
      <c r="AD17" s="17">
        <v>44.594858500868142</v>
      </c>
      <c r="AE17" s="17">
        <v>139.48786612504423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19.300945015386926</v>
      </c>
      <c r="AU17" s="17">
        <v>33.474262051009461</v>
      </c>
      <c r="AV17" s="17">
        <v>0</v>
      </c>
      <c r="AW17" s="17">
        <v>0</v>
      </c>
      <c r="AX17" s="17">
        <v>0</v>
      </c>
      <c r="AY17" s="17">
        <v>0</v>
      </c>
      <c r="AZ17" s="17">
        <v>7.7276622695360078E-2</v>
      </c>
      <c r="BA17" s="17">
        <v>0.52568922354430514</v>
      </c>
      <c r="BB17" s="17">
        <v>0</v>
      </c>
      <c r="BC17" s="17">
        <v>0</v>
      </c>
      <c r="BD17" s="17">
        <v>5.7079791792416517</v>
      </c>
      <c r="BE17" s="17">
        <v>22.766684217821336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12578.907195039863</v>
      </c>
      <c r="BP17" s="17">
        <v>10.519105336757418</v>
      </c>
      <c r="BQ17" s="17">
        <v>0</v>
      </c>
      <c r="BR17" s="17">
        <v>0</v>
      </c>
      <c r="BS17" s="17">
        <v>0</v>
      </c>
      <c r="BT17" s="17">
        <v>216.36365235733402</v>
      </c>
      <c r="BU17" s="17">
        <v>11323.525242705366</v>
      </c>
      <c r="BV17" s="17">
        <v>2583.354999840597</v>
      </c>
      <c r="BW17" s="17">
        <v>3021.3563571307482</v>
      </c>
      <c r="BX17" s="18">
        <f t="shared" si="1"/>
        <v>29734.026552410665</v>
      </c>
    </row>
    <row r="18" spans="1:76" x14ac:dyDescent="0.2">
      <c r="A18" s="35" t="s">
        <v>71</v>
      </c>
      <c r="B18" s="16"/>
      <c r="C18" s="17">
        <v>9.0944769128523237</v>
      </c>
      <c r="D18" s="17">
        <v>0</v>
      </c>
      <c r="E18" s="17">
        <v>2.9958172042666553</v>
      </c>
      <c r="F18" s="17">
        <v>9.0686074043967011</v>
      </c>
      <c r="G18" s="17">
        <v>242.5185586285003</v>
      </c>
      <c r="H18" s="17">
        <v>29.905637710283237</v>
      </c>
      <c r="I18" s="17">
        <v>29.360598076355796</v>
      </c>
      <c r="J18" s="17">
        <v>17.738831932882263</v>
      </c>
      <c r="K18" s="17">
        <v>9.7362272696542185</v>
      </c>
      <c r="L18" s="17">
        <v>46.56357464409664</v>
      </c>
      <c r="M18" s="17">
        <v>238.39397960512244</v>
      </c>
      <c r="N18" s="17">
        <v>2.4357847994947699</v>
      </c>
      <c r="O18" s="17">
        <v>35.699294574081698</v>
      </c>
      <c r="P18" s="17">
        <v>96.247265721343126</v>
      </c>
      <c r="Q18" s="17">
        <v>337.16630840583025</v>
      </c>
      <c r="R18" s="17">
        <v>1414.5910425539873</v>
      </c>
      <c r="S18" s="17">
        <v>94.283172665891584</v>
      </c>
      <c r="T18" s="17">
        <v>77.944160615962289</v>
      </c>
      <c r="U18" s="17">
        <v>359.43690363338203</v>
      </c>
      <c r="V18" s="17">
        <v>482.14836355475683</v>
      </c>
      <c r="W18" s="17">
        <v>45.752534576276162</v>
      </c>
      <c r="X18" s="17">
        <v>86.350205902211485</v>
      </c>
      <c r="Y18" s="17">
        <v>306.83426680496632</v>
      </c>
      <c r="Z18" s="17">
        <v>0</v>
      </c>
      <c r="AA18" s="17">
        <v>22.043701003663145</v>
      </c>
      <c r="AB18" s="17">
        <v>5.2293235122298629</v>
      </c>
      <c r="AC18" s="17">
        <v>2180.9893617490902</v>
      </c>
      <c r="AD18" s="17">
        <v>144.54951620560252</v>
      </c>
      <c r="AE18" s="17">
        <v>108.83519280923738</v>
      </c>
      <c r="AF18" s="17">
        <v>17.864835486728698</v>
      </c>
      <c r="AG18" s="17">
        <v>18.042889060914266</v>
      </c>
      <c r="AH18" s="17">
        <v>0</v>
      </c>
      <c r="AI18" s="17">
        <v>0</v>
      </c>
      <c r="AJ18" s="17">
        <v>0</v>
      </c>
      <c r="AK18" s="17">
        <v>1.8460548844382823</v>
      </c>
      <c r="AL18" s="17">
        <v>42.407891955910173</v>
      </c>
      <c r="AM18" s="17">
        <v>0</v>
      </c>
      <c r="AN18" s="17">
        <v>7.8716096888458695E-2</v>
      </c>
      <c r="AO18" s="17">
        <v>7.4899837864601189</v>
      </c>
      <c r="AP18" s="17">
        <v>0</v>
      </c>
      <c r="AQ18" s="17">
        <v>12.858614717636797</v>
      </c>
      <c r="AR18" s="17">
        <v>0.81881104081420042</v>
      </c>
      <c r="AS18" s="17">
        <v>5.2078451479449619</v>
      </c>
      <c r="AT18" s="17">
        <v>95.754261097473886</v>
      </c>
      <c r="AU18" s="17">
        <v>56.895024115570649</v>
      </c>
      <c r="AV18" s="17">
        <v>0.22081758774036181</v>
      </c>
      <c r="AW18" s="17">
        <v>22.749289877479114</v>
      </c>
      <c r="AX18" s="17">
        <v>3.4337747524370577</v>
      </c>
      <c r="AY18" s="17">
        <v>4.0985182265928319</v>
      </c>
      <c r="AZ18" s="17">
        <v>7.4020959570351996</v>
      </c>
      <c r="BA18" s="17">
        <v>1.2800658825216744</v>
      </c>
      <c r="BB18" s="17">
        <v>0</v>
      </c>
      <c r="BC18" s="17">
        <v>0</v>
      </c>
      <c r="BD18" s="17">
        <v>65.515295073950369</v>
      </c>
      <c r="BE18" s="17">
        <v>161.24216859089785</v>
      </c>
      <c r="BF18" s="17">
        <v>4.2520292287933987</v>
      </c>
      <c r="BG18" s="17">
        <v>19.705238171899683</v>
      </c>
      <c r="BH18" s="17">
        <v>2.3853569473251719</v>
      </c>
      <c r="BI18" s="17">
        <v>1.9732752280755075</v>
      </c>
      <c r="BJ18" s="17">
        <v>0.29782635473551133</v>
      </c>
      <c r="BK18" s="17">
        <v>0</v>
      </c>
      <c r="BL18" s="17">
        <v>7.0981385199832001</v>
      </c>
      <c r="BM18" s="17">
        <v>5.3244952035067179</v>
      </c>
      <c r="BN18" s="17">
        <v>0</v>
      </c>
      <c r="BO18" s="18">
        <f t="shared" si="0"/>
        <v>7002.1560214701722</v>
      </c>
      <c r="BP18" s="17">
        <v>228.51208430296043</v>
      </c>
      <c r="BQ18" s="17">
        <v>0</v>
      </c>
      <c r="BR18" s="17">
        <v>0</v>
      </c>
      <c r="BS18" s="17">
        <v>3088.8082258584486</v>
      </c>
      <c r="BT18" s="17">
        <v>114.34865558999866</v>
      </c>
      <c r="BU18" s="17">
        <v>2737.3352802904101</v>
      </c>
      <c r="BV18" s="17">
        <v>570.60882404864481</v>
      </c>
      <c r="BW18" s="17">
        <v>943.55723681178335</v>
      </c>
      <c r="BX18" s="18">
        <f t="shared" si="1"/>
        <v>14685.326328372417</v>
      </c>
    </row>
    <row r="19" spans="1:76" x14ac:dyDescent="0.2">
      <c r="A19" s="35" t="s">
        <v>72</v>
      </c>
      <c r="B19" s="16"/>
      <c r="C19" s="17">
        <v>0.99305514767413872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9.5068350976010922</v>
      </c>
      <c r="M19" s="17">
        <v>54.376628304944887</v>
      </c>
      <c r="N19" s="17">
        <v>22.995682914783004</v>
      </c>
      <c r="O19" s="17">
        <v>0</v>
      </c>
      <c r="P19" s="17">
        <v>0.10312008370845367</v>
      </c>
      <c r="Q19" s="17">
        <v>0.7772738131846767</v>
      </c>
      <c r="R19" s="17">
        <v>12.216904262114237</v>
      </c>
      <c r="S19" s="17">
        <v>863.59087098602561</v>
      </c>
      <c r="T19" s="17">
        <v>142.49226242687854</v>
      </c>
      <c r="U19" s="17">
        <v>119.51233318652683</v>
      </c>
      <c r="V19" s="17">
        <v>493.24220617674985</v>
      </c>
      <c r="W19" s="17">
        <v>11.514385651801179</v>
      </c>
      <c r="X19" s="17">
        <v>0.11127837918808489</v>
      </c>
      <c r="Y19" s="17">
        <v>73.044179329871525</v>
      </c>
      <c r="Z19" s="17">
        <v>0</v>
      </c>
      <c r="AA19" s="17">
        <v>0</v>
      </c>
      <c r="AB19" s="17">
        <v>0</v>
      </c>
      <c r="AC19" s="17">
        <v>163.27458886699199</v>
      </c>
      <c r="AD19" s="17">
        <v>175.12033345727002</v>
      </c>
      <c r="AE19" s="17">
        <v>169.66492277843088</v>
      </c>
      <c r="AF19" s="17">
        <v>6.751909977892911</v>
      </c>
      <c r="AG19" s="17">
        <v>1.4087677932603366</v>
      </c>
      <c r="AH19" s="17">
        <v>0</v>
      </c>
      <c r="AI19" s="17">
        <v>0.59212919975977019</v>
      </c>
      <c r="AJ19" s="17">
        <v>1.1550262479842162</v>
      </c>
      <c r="AK19" s="17">
        <v>0.46225337445922215</v>
      </c>
      <c r="AL19" s="17">
        <v>0</v>
      </c>
      <c r="AM19" s="17">
        <v>0.12351575126328761</v>
      </c>
      <c r="AN19" s="17">
        <v>3.2720466621425959</v>
      </c>
      <c r="AO19" s="17">
        <v>329.41528367221099</v>
      </c>
      <c r="AP19" s="17">
        <v>189.30342991525609</v>
      </c>
      <c r="AQ19" s="17">
        <v>45.05472588950061</v>
      </c>
      <c r="AR19" s="17">
        <v>8.701786915033626</v>
      </c>
      <c r="AS19" s="17">
        <v>50.906751317097466</v>
      </c>
      <c r="AT19" s="17">
        <v>3.0961594635569938</v>
      </c>
      <c r="AU19" s="17">
        <v>0</v>
      </c>
      <c r="AV19" s="17">
        <v>1.8021648883062764</v>
      </c>
      <c r="AW19" s="17">
        <v>25.086071139325014</v>
      </c>
      <c r="AX19" s="17">
        <v>5.1670522148896678</v>
      </c>
      <c r="AY19" s="17">
        <v>4.2824332634850706E-2</v>
      </c>
      <c r="AZ19" s="17">
        <v>1.7792356987888607</v>
      </c>
      <c r="BA19" s="17">
        <v>0</v>
      </c>
      <c r="BB19" s="17">
        <v>0</v>
      </c>
      <c r="BC19" s="17">
        <v>0</v>
      </c>
      <c r="BD19" s="17">
        <v>4.2531123179506123</v>
      </c>
      <c r="BE19" s="17">
        <v>69.078957953652889</v>
      </c>
      <c r="BF19" s="17">
        <v>6.408189504143083</v>
      </c>
      <c r="BG19" s="17">
        <v>28.822757557720156</v>
      </c>
      <c r="BH19" s="17">
        <v>3.2502164460054468</v>
      </c>
      <c r="BI19" s="17">
        <v>0.94003169657019581</v>
      </c>
      <c r="BJ19" s="17">
        <v>0</v>
      </c>
      <c r="BK19" s="17">
        <v>0</v>
      </c>
      <c r="BL19" s="17">
        <v>31.90978139573501</v>
      </c>
      <c r="BM19" s="17">
        <v>0.14032644063391397</v>
      </c>
      <c r="BN19" s="17">
        <v>0</v>
      </c>
      <c r="BO19" s="18">
        <f t="shared" si="0"/>
        <v>3131.4613686295197</v>
      </c>
      <c r="BP19" s="17">
        <v>820.24500974391447</v>
      </c>
      <c r="BQ19" s="17">
        <v>0</v>
      </c>
      <c r="BR19" s="17">
        <v>0</v>
      </c>
      <c r="BS19" s="17">
        <v>4365.2865692582673</v>
      </c>
      <c r="BT19" s="17">
        <v>37.017065986869191</v>
      </c>
      <c r="BU19" s="17">
        <v>3739.4414827553564</v>
      </c>
      <c r="BV19" s="17">
        <v>1000.954581316985</v>
      </c>
      <c r="BW19" s="17">
        <v>1775.8765438491182</v>
      </c>
      <c r="BX19" s="18">
        <f t="shared" si="1"/>
        <v>14870.282621540031</v>
      </c>
    </row>
    <row r="20" spans="1:76" x14ac:dyDescent="0.2">
      <c r="A20" s="35" t="s">
        <v>73</v>
      </c>
      <c r="B20" s="16"/>
      <c r="C20" s="17">
        <v>4.3180846537792084</v>
      </c>
      <c r="D20" s="17">
        <v>0</v>
      </c>
      <c r="E20" s="17">
        <v>0.97330033107810854</v>
      </c>
      <c r="F20" s="17">
        <v>0</v>
      </c>
      <c r="G20" s="17">
        <v>0</v>
      </c>
      <c r="H20" s="17">
        <v>3.0665136291472246</v>
      </c>
      <c r="I20" s="17">
        <v>0</v>
      </c>
      <c r="J20" s="17">
        <v>0</v>
      </c>
      <c r="K20" s="17">
        <v>4.2126268108146343</v>
      </c>
      <c r="L20" s="17">
        <v>6.2362695594264519</v>
      </c>
      <c r="M20" s="17">
        <v>29.135020488635107</v>
      </c>
      <c r="N20" s="17">
        <v>0</v>
      </c>
      <c r="O20" s="17">
        <v>0</v>
      </c>
      <c r="P20" s="17">
        <v>0</v>
      </c>
      <c r="Q20" s="17">
        <v>11.634049477589617</v>
      </c>
      <c r="R20" s="17">
        <v>23.060985629751503</v>
      </c>
      <c r="S20" s="17">
        <v>122.1336221019976</v>
      </c>
      <c r="T20" s="17">
        <v>461.94913076828442</v>
      </c>
      <c r="U20" s="17">
        <v>323.222448856146</v>
      </c>
      <c r="V20" s="17">
        <v>394.02270636464209</v>
      </c>
      <c r="W20" s="17">
        <v>1.7356888615276524</v>
      </c>
      <c r="X20" s="17">
        <v>92.754340922649064</v>
      </c>
      <c r="Y20" s="17">
        <v>304.05823869441718</v>
      </c>
      <c r="Z20" s="17">
        <v>0.56299477916217056</v>
      </c>
      <c r="AA20" s="17">
        <v>0</v>
      </c>
      <c r="AB20" s="17">
        <v>0.41265809082176963</v>
      </c>
      <c r="AC20" s="17">
        <v>1051.8742817963278</v>
      </c>
      <c r="AD20" s="17">
        <v>76.664477003558503</v>
      </c>
      <c r="AE20" s="17">
        <v>74.510525934453398</v>
      </c>
      <c r="AF20" s="17">
        <v>1.817815282133072</v>
      </c>
      <c r="AG20" s="17">
        <v>4.6231684661937908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39.584852221644724</v>
      </c>
      <c r="AP20" s="17">
        <v>14.217462299517107</v>
      </c>
      <c r="AQ20" s="17">
        <v>0</v>
      </c>
      <c r="AR20" s="17">
        <v>0</v>
      </c>
      <c r="AS20" s="17">
        <v>0</v>
      </c>
      <c r="AT20" s="17">
        <v>19.050890172841939</v>
      </c>
      <c r="AU20" s="17">
        <v>22.130427217599745</v>
      </c>
      <c r="AV20" s="17">
        <v>0</v>
      </c>
      <c r="AW20" s="17">
        <v>16.137182908477804</v>
      </c>
      <c r="AX20" s="17">
        <v>0.17382484645835519</v>
      </c>
      <c r="AY20" s="17">
        <v>0</v>
      </c>
      <c r="AZ20" s="17">
        <v>1.3324209731662433</v>
      </c>
      <c r="BA20" s="17">
        <v>0</v>
      </c>
      <c r="BB20" s="17">
        <v>0</v>
      </c>
      <c r="BC20" s="17">
        <v>0</v>
      </c>
      <c r="BD20" s="17">
        <v>3.0162496425055951</v>
      </c>
      <c r="BE20" s="17">
        <v>20.743011521447681</v>
      </c>
      <c r="BF20" s="17">
        <v>0</v>
      </c>
      <c r="BG20" s="17">
        <v>0.59582562085910107</v>
      </c>
      <c r="BH20" s="17">
        <v>0.45828931849687915</v>
      </c>
      <c r="BI20" s="17">
        <v>0.52688904173444207</v>
      </c>
      <c r="BJ20" s="17">
        <v>6.9312029345073078E-2</v>
      </c>
      <c r="BK20" s="17">
        <v>0</v>
      </c>
      <c r="BL20" s="17">
        <v>2.1912911320644533</v>
      </c>
      <c r="BM20" s="17">
        <v>0.91870434728849493</v>
      </c>
      <c r="BN20" s="17">
        <v>0</v>
      </c>
      <c r="BO20" s="18">
        <f t="shared" si="0"/>
        <v>3134.1255817959845</v>
      </c>
      <c r="BP20" s="17">
        <v>1114.0401756556787</v>
      </c>
      <c r="BQ20" s="17">
        <v>0</v>
      </c>
      <c r="BR20" s="17">
        <v>0</v>
      </c>
      <c r="BS20" s="17">
        <v>1680.1407808585982</v>
      </c>
      <c r="BT20" s="17">
        <v>69.794686580455561</v>
      </c>
      <c r="BU20" s="17">
        <v>2255.1384356067715</v>
      </c>
      <c r="BV20" s="17">
        <v>726.71238487708115</v>
      </c>
      <c r="BW20" s="17">
        <v>1275.0930137519736</v>
      </c>
      <c r="BX20" s="18">
        <f t="shared" si="1"/>
        <v>10255.045059126542</v>
      </c>
    </row>
    <row r="21" spans="1:76" x14ac:dyDescent="0.2">
      <c r="A21" s="35" t="s">
        <v>74</v>
      </c>
      <c r="B21" s="16"/>
      <c r="C21" s="17">
        <v>22.730695393089519</v>
      </c>
      <c r="D21" s="17">
        <v>85.941230388991301</v>
      </c>
      <c r="E21" s="17">
        <v>1.1656097159127834</v>
      </c>
      <c r="F21" s="17">
        <v>3.8085100781590828</v>
      </c>
      <c r="G21" s="17">
        <v>0</v>
      </c>
      <c r="H21" s="17">
        <v>0.44426791428674373</v>
      </c>
      <c r="I21" s="17">
        <v>1.7911507749797159E-2</v>
      </c>
      <c r="J21" s="17">
        <v>6.9394115712961089</v>
      </c>
      <c r="K21" s="17">
        <v>0</v>
      </c>
      <c r="L21" s="17">
        <v>28.650862743012876</v>
      </c>
      <c r="M21" s="17">
        <v>188.22697382929871</v>
      </c>
      <c r="N21" s="17">
        <v>1.751460926122852</v>
      </c>
      <c r="O21" s="17">
        <v>2.3263666153350115</v>
      </c>
      <c r="P21" s="17">
        <v>0.34479108005959203</v>
      </c>
      <c r="Q21" s="17">
        <v>22.835705518418393</v>
      </c>
      <c r="R21" s="17">
        <v>107.04080210681262</v>
      </c>
      <c r="S21" s="17">
        <v>26.974502522712108</v>
      </c>
      <c r="T21" s="17">
        <v>0.30365098547300057</v>
      </c>
      <c r="U21" s="17">
        <v>2089.9284977346633</v>
      </c>
      <c r="V21" s="17">
        <v>581.55550265619854</v>
      </c>
      <c r="W21" s="17">
        <v>4.1518579198111318</v>
      </c>
      <c r="X21" s="17">
        <v>5.2075328618647578</v>
      </c>
      <c r="Y21" s="17">
        <v>350.24903712507768</v>
      </c>
      <c r="Z21" s="17">
        <v>0</v>
      </c>
      <c r="AA21" s="17">
        <v>0</v>
      </c>
      <c r="AB21" s="17">
        <v>7.6660781252947974</v>
      </c>
      <c r="AC21" s="17">
        <v>762.20583686485827</v>
      </c>
      <c r="AD21" s="17">
        <v>92.74613440012412</v>
      </c>
      <c r="AE21" s="17">
        <v>149.71098603247691</v>
      </c>
      <c r="AF21" s="17">
        <v>14.382750977577615</v>
      </c>
      <c r="AG21" s="17">
        <v>13.757278099278171</v>
      </c>
      <c r="AH21" s="17">
        <v>0</v>
      </c>
      <c r="AI21" s="17">
        <v>0</v>
      </c>
      <c r="AJ21" s="17">
        <v>85.56502778179572</v>
      </c>
      <c r="AK21" s="17">
        <v>2.0301387932526573</v>
      </c>
      <c r="AL21" s="17">
        <v>0</v>
      </c>
      <c r="AM21" s="17">
        <v>0</v>
      </c>
      <c r="AN21" s="17">
        <v>0.83939596932267069</v>
      </c>
      <c r="AO21" s="17">
        <v>1.7536260710863101</v>
      </c>
      <c r="AP21" s="17">
        <v>0</v>
      </c>
      <c r="AQ21" s="17">
        <v>0</v>
      </c>
      <c r="AR21" s="17">
        <v>1.3465931225029684</v>
      </c>
      <c r="AS21" s="17">
        <v>0</v>
      </c>
      <c r="AT21" s="17">
        <v>12.890661856057239</v>
      </c>
      <c r="AU21" s="17">
        <v>32.14027298774225</v>
      </c>
      <c r="AV21" s="17">
        <v>27.87031684962172</v>
      </c>
      <c r="AW21" s="17">
        <v>9.5629396104051398</v>
      </c>
      <c r="AX21" s="17">
        <v>58.613500602583109</v>
      </c>
      <c r="AY21" s="17">
        <v>0</v>
      </c>
      <c r="AZ21" s="17">
        <v>0</v>
      </c>
      <c r="BA21" s="17">
        <v>14.80403795486696</v>
      </c>
      <c r="BB21" s="17">
        <v>0</v>
      </c>
      <c r="BC21" s="17">
        <v>0</v>
      </c>
      <c r="BD21" s="17">
        <v>22.605115883656968</v>
      </c>
      <c r="BE21" s="17">
        <v>33.988551498200039</v>
      </c>
      <c r="BF21" s="17">
        <v>0</v>
      </c>
      <c r="BG21" s="17">
        <v>40.297724163823688</v>
      </c>
      <c r="BH21" s="17">
        <v>0.16668572286227318</v>
      </c>
      <c r="BI21" s="17">
        <v>0</v>
      </c>
      <c r="BJ21" s="17">
        <v>0</v>
      </c>
      <c r="BK21" s="17">
        <v>6.09306840146927</v>
      </c>
      <c r="BL21" s="17">
        <v>0.24228232779792191</v>
      </c>
      <c r="BM21" s="17">
        <v>2.7065190408009099</v>
      </c>
      <c r="BN21" s="17">
        <v>0</v>
      </c>
      <c r="BO21" s="18">
        <f t="shared" si="0"/>
        <v>4924.5807043318018</v>
      </c>
      <c r="BP21" s="17">
        <v>175.74441320691818</v>
      </c>
      <c r="BQ21" s="17">
        <v>0</v>
      </c>
      <c r="BR21" s="17">
        <v>0</v>
      </c>
      <c r="BS21" s="17">
        <v>5577.3009259455948</v>
      </c>
      <c r="BT21" s="17">
        <v>92.52429402175494</v>
      </c>
      <c r="BU21" s="17">
        <v>5804.388323423409</v>
      </c>
      <c r="BV21" s="17">
        <v>2058.6424460605426</v>
      </c>
      <c r="BW21" s="17">
        <v>4866.275767342172</v>
      </c>
      <c r="BX21" s="18">
        <f t="shared" si="1"/>
        <v>23499.456874332194</v>
      </c>
    </row>
    <row r="22" spans="1:76" x14ac:dyDescent="0.2">
      <c r="A22" s="35" t="s">
        <v>75</v>
      </c>
      <c r="B22" s="16"/>
      <c r="C22" s="17">
        <v>1.4889093838780147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8.6681994174272178E-2</v>
      </c>
      <c r="M22" s="17">
        <v>4.837145073621504</v>
      </c>
      <c r="N22" s="17">
        <v>0</v>
      </c>
      <c r="O22" s="17">
        <v>0</v>
      </c>
      <c r="P22" s="17">
        <v>0</v>
      </c>
      <c r="Q22" s="17">
        <v>0</v>
      </c>
      <c r="R22" s="17">
        <v>5.5387364053827346</v>
      </c>
      <c r="S22" s="17">
        <v>0</v>
      </c>
      <c r="T22" s="17">
        <v>0</v>
      </c>
      <c r="U22" s="17">
        <v>8.9900523886721384</v>
      </c>
      <c r="V22" s="17">
        <v>7106.3907358183505</v>
      </c>
      <c r="W22" s="17">
        <v>15.72445885219796</v>
      </c>
      <c r="X22" s="17">
        <v>0</v>
      </c>
      <c r="Y22" s="17">
        <v>0.91370634001568574</v>
      </c>
      <c r="Z22" s="17">
        <v>0</v>
      </c>
      <c r="AA22" s="17">
        <v>0</v>
      </c>
      <c r="AB22" s="17">
        <v>4.491429859709811</v>
      </c>
      <c r="AC22" s="17">
        <v>6.1887619172080122</v>
      </c>
      <c r="AD22" s="17">
        <v>339.04315873270275</v>
      </c>
      <c r="AE22" s="17">
        <v>3.3244926186337924</v>
      </c>
      <c r="AF22" s="17">
        <v>0</v>
      </c>
      <c r="AG22" s="17">
        <v>114.01762545459404</v>
      </c>
      <c r="AH22" s="17">
        <v>0</v>
      </c>
      <c r="AI22" s="17">
        <v>0</v>
      </c>
      <c r="AJ22" s="17">
        <v>8.3904823171075638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4.7746955192670235</v>
      </c>
      <c r="AY22" s="17">
        <v>0</v>
      </c>
      <c r="AZ22" s="17">
        <v>0.24358358423224902</v>
      </c>
      <c r="BA22" s="17">
        <v>142.35954976110395</v>
      </c>
      <c r="BB22" s="17">
        <v>0</v>
      </c>
      <c r="BC22" s="17">
        <v>0</v>
      </c>
      <c r="BD22" s="17">
        <v>0</v>
      </c>
      <c r="BE22" s="17">
        <v>12.248111081559925</v>
      </c>
      <c r="BF22" s="17">
        <v>0</v>
      </c>
      <c r="BG22" s="17">
        <v>14.397567009595202</v>
      </c>
      <c r="BH22" s="17">
        <v>0.21218965254852848</v>
      </c>
      <c r="BI22" s="17">
        <v>0</v>
      </c>
      <c r="BJ22" s="17">
        <v>0</v>
      </c>
      <c r="BK22" s="17">
        <v>5.186655606705564</v>
      </c>
      <c r="BL22" s="17">
        <v>0</v>
      </c>
      <c r="BM22" s="17">
        <v>0</v>
      </c>
      <c r="BN22" s="17">
        <v>0</v>
      </c>
      <c r="BO22" s="18">
        <f t="shared" si="0"/>
        <v>7798.8487293712615</v>
      </c>
      <c r="BP22" s="17">
        <v>3641.9843780861434</v>
      </c>
      <c r="BQ22" s="17">
        <v>0</v>
      </c>
      <c r="BR22" s="17">
        <v>0</v>
      </c>
      <c r="BS22" s="17">
        <v>6535.8999475236269</v>
      </c>
      <c r="BT22" s="17">
        <v>136.09393986315877</v>
      </c>
      <c r="BU22" s="17">
        <v>12692.215104333673</v>
      </c>
      <c r="BV22" s="17">
        <v>6684.3391695657674</v>
      </c>
      <c r="BW22" s="17">
        <v>4441.7877085818063</v>
      </c>
      <c r="BX22" s="18">
        <f t="shared" si="1"/>
        <v>41931.16897732544</v>
      </c>
    </row>
    <row r="23" spans="1:76" x14ac:dyDescent="0.2">
      <c r="A23" s="35" t="s">
        <v>76</v>
      </c>
      <c r="B23" s="16"/>
      <c r="C23" s="17">
        <v>0</v>
      </c>
      <c r="D23" s="17">
        <v>0</v>
      </c>
      <c r="E23" s="17">
        <v>1.6113315022071157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0.15354812825751438</v>
      </c>
      <c r="M23" s="17">
        <v>0.40734775292353242</v>
      </c>
      <c r="N23" s="17">
        <v>0</v>
      </c>
      <c r="O23" s="17">
        <v>0</v>
      </c>
      <c r="P23" s="17">
        <v>0</v>
      </c>
      <c r="Q23" s="17">
        <v>0</v>
      </c>
      <c r="R23" s="17">
        <v>0.77303401039123321</v>
      </c>
      <c r="S23" s="17">
        <v>0</v>
      </c>
      <c r="T23" s="17">
        <v>0</v>
      </c>
      <c r="U23" s="17">
        <v>0</v>
      </c>
      <c r="V23" s="17">
        <v>5.6521452052579804</v>
      </c>
      <c r="W23" s="17">
        <v>514.39104290484818</v>
      </c>
      <c r="X23" s="17">
        <v>0</v>
      </c>
      <c r="Y23" s="17">
        <v>255.20220681352924</v>
      </c>
      <c r="Z23" s="17">
        <v>0</v>
      </c>
      <c r="AA23" s="17">
        <v>0</v>
      </c>
      <c r="AB23" s="17">
        <v>0</v>
      </c>
      <c r="AC23" s="17">
        <v>2.034882879599611</v>
      </c>
      <c r="AD23" s="17">
        <v>0</v>
      </c>
      <c r="AE23" s="17">
        <v>9.3527769954197399</v>
      </c>
      <c r="AF23" s="17">
        <v>0</v>
      </c>
      <c r="AG23" s="17">
        <v>86.587766989259279</v>
      </c>
      <c r="AH23" s="17">
        <v>0</v>
      </c>
      <c r="AI23" s="17">
        <v>49.39409521414165</v>
      </c>
      <c r="AJ23" s="17">
        <v>6.5045267288776776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1.779426169910483</v>
      </c>
      <c r="BA23" s="17">
        <v>0</v>
      </c>
      <c r="BB23" s="17">
        <v>0</v>
      </c>
      <c r="BC23" s="17">
        <v>0</v>
      </c>
      <c r="BD23" s="17">
        <v>0</v>
      </c>
      <c r="BE23" s="17">
        <v>66.93783443622155</v>
      </c>
      <c r="BF23" s="17">
        <v>0</v>
      </c>
      <c r="BG23" s="17">
        <v>0.89239886144442038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1001.6743645922893</v>
      </c>
      <c r="BP23" s="17">
        <v>466.23807029772496</v>
      </c>
      <c r="BQ23" s="17">
        <v>0</v>
      </c>
      <c r="BR23" s="17">
        <v>0</v>
      </c>
      <c r="BS23" s="17">
        <v>923.77414370791541</v>
      </c>
      <c r="BT23" s="17">
        <v>8.0097386557741306</v>
      </c>
      <c r="BU23" s="17">
        <v>958.55152743118902</v>
      </c>
      <c r="BV23" s="17">
        <v>252.36669433075718</v>
      </c>
      <c r="BW23" s="17">
        <v>870.66585255437542</v>
      </c>
      <c r="BX23" s="18">
        <f t="shared" si="1"/>
        <v>4481.2803915700251</v>
      </c>
    </row>
    <row r="24" spans="1:76" x14ac:dyDescent="0.2">
      <c r="A24" s="35" t="s">
        <v>77</v>
      </c>
      <c r="B24" s="16"/>
      <c r="C24" s="17">
        <v>1.0313686738806305</v>
      </c>
      <c r="D24" s="17">
        <v>0</v>
      </c>
      <c r="E24" s="17">
        <v>0</v>
      </c>
      <c r="F24" s="17">
        <v>0</v>
      </c>
      <c r="G24" s="17">
        <v>0.82689613556194264</v>
      </c>
      <c r="H24" s="17">
        <v>3.8703324540521336</v>
      </c>
      <c r="I24" s="17">
        <v>0</v>
      </c>
      <c r="J24" s="17">
        <v>0</v>
      </c>
      <c r="K24" s="17">
        <v>0</v>
      </c>
      <c r="L24" s="17">
        <v>1.221331026494157</v>
      </c>
      <c r="M24" s="17">
        <v>18.121913511547554</v>
      </c>
      <c r="N24" s="17">
        <v>24.904883723592842</v>
      </c>
      <c r="O24" s="17">
        <v>7.6704055973869876</v>
      </c>
      <c r="P24" s="17">
        <v>2.8291789388818342</v>
      </c>
      <c r="Q24" s="17">
        <v>2.966406682692913</v>
      </c>
      <c r="R24" s="17">
        <v>6.0335337193434491</v>
      </c>
      <c r="S24" s="17">
        <v>19.564674547274578</v>
      </c>
      <c r="T24" s="17">
        <v>0</v>
      </c>
      <c r="U24" s="17">
        <v>5.5167923675158121</v>
      </c>
      <c r="V24" s="17">
        <v>122.06141768411518</v>
      </c>
      <c r="W24" s="17">
        <v>2.5099777624058843</v>
      </c>
      <c r="X24" s="17">
        <v>141.38570264032205</v>
      </c>
      <c r="Y24" s="17">
        <v>9.6512240806162435</v>
      </c>
      <c r="Z24" s="17">
        <v>0</v>
      </c>
      <c r="AA24" s="17">
        <v>0</v>
      </c>
      <c r="AB24" s="17">
        <v>2.9231015457016096</v>
      </c>
      <c r="AC24" s="17">
        <v>142.01974552342674</v>
      </c>
      <c r="AD24" s="17">
        <v>7.1780795086547924</v>
      </c>
      <c r="AE24" s="17">
        <v>82.740099680040998</v>
      </c>
      <c r="AF24" s="17">
        <v>19.556488436133368</v>
      </c>
      <c r="AG24" s="17">
        <v>27.173280888064582</v>
      </c>
      <c r="AH24" s="17">
        <v>0</v>
      </c>
      <c r="AI24" s="17">
        <v>0</v>
      </c>
      <c r="AJ24" s="17">
        <v>16.115530175109058</v>
      </c>
      <c r="AK24" s="17">
        <v>0</v>
      </c>
      <c r="AL24" s="17">
        <v>4.0509665546585172</v>
      </c>
      <c r="AM24" s="17">
        <v>2.8515166587725718</v>
      </c>
      <c r="AN24" s="17">
        <v>0</v>
      </c>
      <c r="AO24" s="17">
        <v>9.3965574734087939E-2</v>
      </c>
      <c r="AP24" s="17">
        <v>0.18853267551344663</v>
      </c>
      <c r="AQ24" s="17">
        <v>2.1896854937844861</v>
      </c>
      <c r="AR24" s="17">
        <v>0.66589949509840818</v>
      </c>
      <c r="AS24" s="17">
        <v>0.23884499927711389</v>
      </c>
      <c r="AT24" s="17">
        <v>1.0480083181492419</v>
      </c>
      <c r="AU24" s="17">
        <v>0</v>
      </c>
      <c r="AV24" s="17">
        <v>4.3094259173981353</v>
      </c>
      <c r="AW24" s="17">
        <v>6.3824072596530792</v>
      </c>
      <c r="AX24" s="17">
        <v>3.5932914508916323</v>
      </c>
      <c r="AY24" s="17">
        <v>1.7475174588030657</v>
      </c>
      <c r="AZ24" s="17">
        <v>25.928903468642815</v>
      </c>
      <c r="BA24" s="17">
        <v>4.9566849884036204</v>
      </c>
      <c r="BB24" s="17">
        <v>0.10754929063232667</v>
      </c>
      <c r="BC24" s="17">
        <v>0</v>
      </c>
      <c r="BD24" s="17">
        <v>16.945131273033773</v>
      </c>
      <c r="BE24" s="17">
        <v>15.899949408820408</v>
      </c>
      <c r="BF24" s="17">
        <v>7.4160333743240088</v>
      </c>
      <c r="BG24" s="17">
        <v>705.00371299830692</v>
      </c>
      <c r="BH24" s="17">
        <v>64.176410494564067</v>
      </c>
      <c r="BI24" s="17">
        <v>2.1105278016359095</v>
      </c>
      <c r="BJ24" s="17">
        <v>48.581821626251177</v>
      </c>
      <c r="BK24" s="17">
        <v>0</v>
      </c>
      <c r="BL24" s="17">
        <v>0.64756071863193587</v>
      </c>
      <c r="BM24" s="17">
        <v>20.387511664164279</v>
      </c>
      <c r="BN24" s="17">
        <v>0</v>
      </c>
      <c r="BO24" s="18">
        <f t="shared" si="0"/>
        <v>1607.3942242669605</v>
      </c>
      <c r="BP24" s="17">
        <v>3011.2075688494879</v>
      </c>
      <c r="BQ24" s="17">
        <v>0</v>
      </c>
      <c r="BR24" s="17">
        <v>211.07961541250654</v>
      </c>
      <c r="BS24" s="17">
        <v>1752.5377642730555</v>
      </c>
      <c r="BT24" s="17">
        <v>57.627957102878007</v>
      </c>
      <c r="BU24" s="17">
        <v>3994.8235309626225</v>
      </c>
      <c r="BV24" s="17">
        <v>1054.3361826082921</v>
      </c>
      <c r="BW24" s="17">
        <v>6101.452486923451</v>
      </c>
      <c r="BX24" s="18">
        <f t="shared" si="1"/>
        <v>17790.459330399255</v>
      </c>
    </row>
    <row r="25" spans="1:76" x14ac:dyDescent="0.2">
      <c r="A25" s="35" t="s">
        <v>78</v>
      </c>
      <c r="B25" s="16"/>
      <c r="C25" s="17">
        <v>214.439366738411</v>
      </c>
      <c r="D25" s="17">
        <v>10.4276452769939</v>
      </c>
      <c r="E25" s="17">
        <v>9.3501087658028439</v>
      </c>
      <c r="F25" s="17">
        <v>23.489506794609589</v>
      </c>
      <c r="G25" s="17">
        <v>262.39986899744014</v>
      </c>
      <c r="H25" s="17">
        <v>80.405854202700638</v>
      </c>
      <c r="I25" s="17">
        <v>111.95051499213866</v>
      </c>
      <c r="J25" s="17">
        <v>171.04182177079167</v>
      </c>
      <c r="K25" s="17">
        <v>59.684753543058257</v>
      </c>
      <c r="L25" s="17">
        <v>41.323347686701666</v>
      </c>
      <c r="M25" s="17">
        <v>164.66792028245305</v>
      </c>
      <c r="N25" s="17">
        <v>42.32755541286916</v>
      </c>
      <c r="O25" s="17">
        <v>74.117350415220017</v>
      </c>
      <c r="P25" s="17">
        <v>108.07915298868957</v>
      </c>
      <c r="Q25" s="17">
        <v>406.48132493230565</v>
      </c>
      <c r="R25" s="17">
        <v>164.14645251857704</v>
      </c>
      <c r="S25" s="17">
        <v>42.979588834155152</v>
      </c>
      <c r="T25" s="17">
        <v>41.554775795913059</v>
      </c>
      <c r="U25" s="17">
        <v>130.0296873535475</v>
      </c>
      <c r="V25" s="17">
        <v>78.767945282140801</v>
      </c>
      <c r="W25" s="17">
        <v>88.055224448306262</v>
      </c>
      <c r="X25" s="17">
        <v>66.245439738788392</v>
      </c>
      <c r="Y25" s="17">
        <v>349.72844528975435</v>
      </c>
      <c r="Z25" s="17">
        <v>160.43471106973951</v>
      </c>
      <c r="AA25" s="17">
        <v>82.512730795181398</v>
      </c>
      <c r="AB25" s="17">
        <v>249.98539184315635</v>
      </c>
      <c r="AC25" s="17">
        <v>286.56318449471007</v>
      </c>
      <c r="AD25" s="17">
        <v>40.058781402428295</v>
      </c>
      <c r="AE25" s="17">
        <v>236.73793784160171</v>
      </c>
      <c r="AF25" s="17">
        <v>183.26308872166823</v>
      </c>
      <c r="AG25" s="17">
        <v>249.34447133629448</v>
      </c>
      <c r="AH25" s="17">
        <v>108.529368825031</v>
      </c>
      <c r="AI25" s="17">
        <v>379.51689980573332</v>
      </c>
      <c r="AJ25" s="17">
        <v>143.65521210602091</v>
      </c>
      <c r="AK25" s="17">
        <v>23.253336566237852</v>
      </c>
      <c r="AL25" s="17">
        <v>77.219870868889075</v>
      </c>
      <c r="AM25" s="17">
        <v>6.1183734510855299</v>
      </c>
      <c r="AN25" s="17">
        <v>24.735904673118927</v>
      </c>
      <c r="AO25" s="17">
        <v>121.0122321864846</v>
      </c>
      <c r="AP25" s="17">
        <v>32.426094410807934</v>
      </c>
      <c r="AQ25" s="17">
        <v>10.298143078731306</v>
      </c>
      <c r="AR25" s="17">
        <v>0</v>
      </c>
      <c r="AS25" s="17">
        <v>6.1485663765607104</v>
      </c>
      <c r="AT25" s="17">
        <v>31.340460895710098</v>
      </c>
      <c r="AU25" s="17">
        <v>0</v>
      </c>
      <c r="AV25" s="17">
        <v>216.00358797444179</v>
      </c>
      <c r="AW25" s="17">
        <v>63.386753642054458</v>
      </c>
      <c r="AX25" s="17">
        <v>92.839535490337795</v>
      </c>
      <c r="AY25" s="17">
        <v>0.52569793726689995</v>
      </c>
      <c r="AZ25" s="17">
        <v>18.170541847392695</v>
      </c>
      <c r="BA25" s="17">
        <v>107.91939423100608</v>
      </c>
      <c r="BB25" s="17">
        <v>6.5096950912616303E-2</v>
      </c>
      <c r="BC25" s="17">
        <v>2.6442371139329861</v>
      </c>
      <c r="BD25" s="17">
        <v>162.0961204778896</v>
      </c>
      <c r="BE25" s="17">
        <v>149.75787664702489</v>
      </c>
      <c r="BF25" s="17">
        <v>49.575920891906065</v>
      </c>
      <c r="BG25" s="17">
        <v>177.69714790204304</v>
      </c>
      <c r="BH25" s="17">
        <v>62.318435722520896</v>
      </c>
      <c r="BI25" s="17">
        <v>46.553211424112206</v>
      </c>
      <c r="BJ25" s="17">
        <v>52.527374557553031</v>
      </c>
      <c r="BK25" s="17">
        <v>11.9748647423636</v>
      </c>
      <c r="BL25" s="17">
        <v>1.8697749409395701</v>
      </c>
      <c r="BM25" s="17">
        <v>47.678477383125141</v>
      </c>
      <c r="BN25" s="17">
        <v>0</v>
      </c>
      <c r="BO25" s="18">
        <f t="shared" si="0"/>
        <v>6458.4524626873854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8546.1202297963155</v>
      </c>
    </row>
    <row r="26" spans="1:76" x14ac:dyDescent="0.2">
      <c r="A26" s="35" t="s">
        <v>79</v>
      </c>
      <c r="B26" s="16"/>
      <c r="C26" s="17">
        <v>218.94909731584249</v>
      </c>
      <c r="D26" s="17">
        <v>0</v>
      </c>
      <c r="E26" s="17">
        <v>0</v>
      </c>
      <c r="F26" s="17">
        <v>33.358681534634293</v>
      </c>
      <c r="G26" s="17">
        <v>565.71467528830374</v>
      </c>
      <c r="H26" s="17">
        <v>98.189847699365984</v>
      </c>
      <c r="I26" s="17">
        <v>69.173358095165796</v>
      </c>
      <c r="J26" s="17">
        <v>111.39816834488856</v>
      </c>
      <c r="K26" s="17">
        <v>67.581110325546035</v>
      </c>
      <c r="L26" s="17">
        <v>207.13311503729531</v>
      </c>
      <c r="M26" s="17">
        <v>1216.8426744987712</v>
      </c>
      <c r="N26" s="17">
        <v>54.849884349955659</v>
      </c>
      <c r="O26" s="17">
        <v>104.11387822923315</v>
      </c>
      <c r="P26" s="17">
        <v>250.10594904136832</v>
      </c>
      <c r="Q26" s="17">
        <v>839.63013436813026</v>
      </c>
      <c r="R26" s="17">
        <v>100.92043178544884</v>
      </c>
      <c r="S26" s="17">
        <v>26.01450698524911</v>
      </c>
      <c r="T26" s="17">
        <v>34.751974517029396</v>
      </c>
      <c r="U26" s="17">
        <v>64.112838553263259</v>
      </c>
      <c r="V26" s="17">
        <v>74.366634613960414</v>
      </c>
      <c r="W26" s="17">
        <v>17.88524786810488</v>
      </c>
      <c r="X26" s="17">
        <v>44.47472747248279</v>
      </c>
      <c r="Y26" s="17">
        <v>16.178604900477879</v>
      </c>
      <c r="Z26" s="17">
        <v>2052.3207486258411</v>
      </c>
      <c r="AA26" s="17">
        <v>35.648540061710733</v>
      </c>
      <c r="AB26" s="17">
        <v>125.92732611094078</v>
      </c>
      <c r="AC26" s="17">
        <v>151.29422465093737</v>
      </c>
      <c r="AD26" s="17">
        <v>59.744035785422227</v>
      </c>
      <c r="AE26" s="17">
        <v>137.7178778080085</v>
      </c>
      <c r="AF26" s="17">
        <v>425.68152856688135</v>
      </c>
      <c r="AG26" s="17">
        <v>272.95531494641659</v>
      </c>
      <c r="AH26" s="17">
        <v>5.5245133379768045E-2</v>
      </c>
      <c r="AI26" s="17">
        <v>1.5849716637166822</v>
      </c>
      <c r="AJ26" s="17">
        <v>171.77981659284094</v>
      </c>
      <c r="AK26" s="17">
        <v>13.653717854978289</v>
      </c>
      <c r="AL26" s="17">
        <v>187.51799358351684</v>
      </c>
      <c r="AM26" s="17">
        <v>8.0032922222636369</v>
      </c>
      <c r="AN26" s="17">
        <v>16.355081325706163</v>
      </c>
      <c r="AO26" s="17">
        <v>99.914222590507393</v>
      </c>
      <c r="AP26" s="17">
        <v>110.73712394066106</v>
      </c>
      <c r="AQ26" s="17">
        <v>107.73621338857387</v>
      </c>
      <c r="AR26" s="17">
        <v>8.6563840581759841</v>
      </c>
      <c r="AS26" s="17">
        <v>83.172923835990304</v>
      </c>
      <c r="AT26" s="17">
        <v>138.64238216857393</v>
      </c>
      <c r="AU26" s="17">
        <v>0</v>
      </c>
      <c r="AV26" s="17">
        <v>158.00819461318883</v>
      </c>
      <c r="AW26" s="17">
        <v>46.63545410463653</v>
      </c>
      <c r="AX26" s="17">
        <v>24.631067596798331</v>
      </c>
      <c r="AY26" s="17">
        <v>11.656736575441659</v>
      </c>
      <c r="AZ26" s="17">
        <v>14.659005742409313</v>
      </c>
      <c r="BA26" s="17">
        <v>11.520689495734432</v>
      </c>
      <c r="BB26" s="17">
        <v>8.3179232829690601</v>
      </c>
      <c r="BC26" s="17">
        <v>1.0046798969911861</v>
      </c>
      <c r="BD26" s="17">
        <v>69.553390412324575</v>
      </c>
      <c r="BE26" s="17">
        <v>163.44032962243148</v>
      </c>
      <c r="BF26" s="17">
        <v>107.0755113794315</v>
      </c>
      <c r="BG26" s="17">
        <v>170.09349569612283</v>
      </c>
      <c r="BH26" s="17">
        <v>209.92134602671547</v>
      </c>
      <c r="BI26" s="17">
        <v>28.723973553744777</v>
      </c>
      <c r="BJ26" s="17">
        <v>51.657553056954484</v>
      </c>
      <c r="BK26" s="17">
        <v>19.404509964161182</v>
      </c>
      <c r="BL26" s="17">
        <v>1.7724394876346048</v>
      </c>
      <c r="BM26" s="17">
        <v>71.391825545179557</v>
      </c>
      <c r="BN26" s="17">
        <v>0</v>
      </c>
      <c r="BO26" s="18">
        <f t="shared" si="0"/>
        <v>9594.3126317924289</v>
      </c>
      <c r="BP26" s="17">
        <v>5635.2925912840992</v>
      </c>
      <c r="BQ26" s="17">
        <v>0</v>
      </c>
      <c r="BR26" s="17">
        <v>173.27913745398828</v>
      </c>
      <c r="BS26" s="17">
        <v>0</v>
      </c>
      <c r="BT26" s="17">
        <v>0</v>
      </c>
      <c r="BU26" s="17">
        <v>3657.5361785884261</v>
      </c>
      <c r="BV26" s="17">
        <v>536.63005497365225</v>
      </c>
      <c r="BW26" s="17">
        <v>239.26068038243579</v>
      </c>
      <c r="BX26" s="18">
        <f t="shared" si="1"/>
        <v>19836.311274475029</v>
      </c>
    </row>
    <row r="27" spans="1:76" x14ac:dyDescent="0.2">
      <c r="A27" s="35" t="s">
        <v>80</v>
      </c>
      <c r="B27" s="16"/>
      <c r="C27" s="17">
        <v>6.0636231279125736</v>
      </c>
      <c r="D27" s="17">
        <v>0</v>
      </c>
      <c r="E27" s="17">
        <v>0</v>
      </c>
      <c r="F27" s="17">
        <v>0.13521080889155634</v>
      </c>
      <c r="G27" s="17">
        <v>23.525800506444508</v>
      </c>
      <c r="H27" s="17">
        <v>3.6415150612477283</v>
      </c>
      <c r="I27" s="17">
        <v>1.7125577951006081</v>
      </c>
      <c r="J27" s="17">
        <v>1.6320583789736105</v>
      </c>
      <c r="K27" s="17">
        <v>1.6311325103278047</v>
      </c>
      <c r="L27" s="17">
        <v>13.455102906815309</v>
      </c>
      <c r="M27" s="17">
        <v>24.356588171085917</v>
      </c>
      <c r="N27" s="17">
        <v>4.073374301227723</v>
      </c>
      <c r="O27" s="17">
        <v>4.0722120753124909</v>
      </c>
      <c r="P27" s="17">
        <v>5.3906761353822752</v>
      </c>
      <c r="Q27" s="17">
        <v>58.613403530165371</v>
      </c>
      <c r="R27" s="17">
        <v>6.6717922235737612</v>
      </c>
      <c r="S27" s="17">
        <v>1.3674591480260969</v>
      </c>
      <c r="T27" s="17">
        <v>0.84664497224889923</v>
      </c>
      <c r="U27" s="17">
        <v>1.2633300154515432</v>
      </c>
      <c r="V27" s="17">
        <v>3.4373188659882037</v>
      </c>
      <c r="W27" s="17">
        <v>0.66677377789573355</v>
      </c>
      <c r="X27" s="17">
        <v>1.4262178210050451</v>
      </c>
      <c r="Y27" s="17">
        <v>1.348784952576944</v>
      </c>
      <c r="Z27" s="17">
        <v>4.6950774976422425</v>
      </c>
      <c r="AA27" s="17">
        <v>17.540342711976361</v>
      </c>
      <c r="AB27" s="17">
        <v>8.3329227443871776</v>
      </c>
      <c r="AC27" s="17">
        <v>12.433546967767228</v>
      </c>
      <c r="AD27" s="17">
        <v>3.158841252528894</v>
      </c>
      <c r="AE27" s="17">
        <v>15.28136647354737</v>
      </c>
      <c r="AF27" s="17">
        <v>13.131262189802332</v>
      </c>
      <c r="AG27" s="17">
        <v>9.457891345752687</v>
      </c>
      <c r="AH27" s="17">
        <v>9.0583704893096705E-3</v>
      </c>
      <c r="AI27" s="17">
        <v>0</v>
      </c>
      <c r="AJ27" s="17">
        <v>10.351435170373462</v>
      </c>
      <c r="AK27" s="17">
        <v>1.0460429181405528</v>
      </c>
      <c r="AL27" s="17">
        <v>28.845046676828481</v>
      </c>
      <c r="AM27" s="17">
        <v>0.73477350600526359</v>
      </c>
      <c r="AN27" s="17">
        <v>0.65371922704327978</v>
      </c>
      <c r="AO27" s="17">
        <v>1.1053803887049387</v>
      </c>
      <c r="AP27" s="17">
        <v>2.0449667834337228</v>
      </c>
      <c r="AQ27" s="17">
        <v>6.0231234073577582</v>
      </c>
      <c r="AR27" s="17">
        <v>0.61201046187858987</v>
      </c>
      <c r="AS27" s="17">
        <v>2.9707637900232378</v>
      </c>
      <c r="AT27" s="17">
        <v>42.525265884818879</v>
      </c>
      <c r="AU27" s="17">
        <v>0</v>
      </c>
      <c r="AV27" s="17">
        <v>7.5917635475535139</v>
      </c>
      <c r="AW27" s="17">
        <v>2.0455351385649658</v>
      </c>
      <c r="AX27" s="17">
        <v>1.96710058921136</v>
      </c>
      <c r="AY27" s="17">
        <v>0.36819678837025838</v>
      </c>
      <c r="AZ27" s="17">
        <v>3.9574726687461954</v>
      </c>
      <c r="BA27" s="17">
        <v>1.4758523912289085</v>
      </c>
      <c r="BB27" s="17">
        <v>1.3694841135945934</v>
      </c>
      <c r="BC27" s="17">
        <v>0</v>
      </c>
      <c r="BD27" s="17">
        <v>4.5009569926237303</v>
      </c>
      <c r="BE27" s="17">
        <v>27.084687314280909</v>
      </c>
      <c r="BF27" s="17">
        <v>11.185966223388071</v>
      </c>
      <c r="BG27" s="17">
        <v>31.139553500084425</v>
      </c>
      <c r="BH27" s="17">
        <v>29.108539386555208</v>
      </c>
      <c r="BI27" s="17">
        <v>2.7718675981084635</v>
      </c>
      <c r="BJ27" s="17">
        <v>11.405656961403068</v>
      </c>
      <c r="BK27" s="17">
        <v>7.5803307489703062</v>
      </c>
      <c r="BL27" s="17">
        <v>0.10666783028516026</v>
      </c>
      <c r="BM27" s="17">
        <v>4.8796120012775122</v>
      </c>
      <c r="BN27" s="17">
        <v>0</v>
      </c>
      <c r="BO27" s="18">
        <f t="shared" si="0"/>
        <v>494.82365864840204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1255.9732020772647</v>
      </c>
    </row>
    <row r="28" spans="1:76" x14ac:dyDescent="0.2">
      <c r="A28" s="35" t="s">
        <v>81</v>
      </c>
      <c r="B28" s="16"/>
      <c r="C28" s="17">
        <v>6.2840370444275067</v>
      </c>
      <c r="D28" s="17">
        <v>2.0427773993944802</v>
      </c>
      <c r="E28" s="17">
        <v>1.0106333227537201</v>
      </c>
      <c r="F28" s="17">
        <v>8.3529990187442191</v>
      </c>
      <c r="G28" s="17">
        <v>87.063749166562843</v>
      </c>
      <c r="H28" s="17">
        <v>22.628348331481764</v>
      </c>
      <c r="I28" s="17">
        <v>170.80384856530188</v>
      </c>
      <c r="J28" s="17">
        <v>287.85698344722874</v>
      </c>
      <c r="K28" s="17">
        <v>7.8836414173741503</v>
      </c>
      <c r="L28" s="17">
        <v>41.397284609338776</v>
      </c>
      <c r="M28" s="17">
        <v>183.63736012900182</v>
      </c>
      <c r="N28" s="17">
        <v>26.632161142653899</v>
      </c>
      <c r="O28" s="17">
        <v>88.256520286230426</v>
      </c>
      <c r="P28" s="17">
        <v>83.188677015280177</v>
      </c>
      <c r="Q28" s="17">
        <v>2493.6164458125568</v>
      </c>
      <c r="R28" s="17">
        <v>595.60829011483804</v>
      </c>
      <c r="S28" s="17">
        <v>13.674194296351253</v>
      </c>
      <c r="T28" s="17">
        <v>5.3420399585413501</v>
      </c>
      <c r="U28" s="17">
        <v>17.562536928352536</v>
      </c>
      <c r="V28" s="17">
        <v>15.542733838955002</v>
      </c>
      <c r="W28" s="17">
        <v>310.47412287381883</v>
      </c>
      <c r="X28" s="17">
        <v>6.7345812587704001</v>
      </c>
      <c r="Y28" s="17">
        <v>159.97610596486558</v>
      </c>
      <c r="Z28" s="17">
        <v>21.161896636475561</v>
      </c>
      <c r="AA28" s="17">
        <v>997.98893703742897</v>
      </c>
      <c r="AB28" s="17">
        <v>2941.0491535400761</v>
      </c>
      <c r="AC28" s="17">
        <v>325.88817189277478</v>
      </c>
      <c r="AD28" s="17">
        <v>9.5907371022011105</v>
      </c>
      <c r="AE28" s="17">
        <v>213.07915759150345</v>
      </c>
      <c r="AF28" s="17">
        <v>43.761780990317725</v>
      </c>
      <c r="AG28" s="17">
        <v>26.409072704843034</v>
      </c>
      <c r="AH28" s="17">
        <v>6.0437352228398398</v>
      </c>
      <c r="AI28" s="17">
        <v>2.0537043858152799</v>
      </c>
      <c r="AJ28" s="17">
        <v>42.047519669368839</v>
      </c>
      <c r="AK28" s="17">
        <v>16.977658893339001</v>
      </c>
      <c r="AL28" s="17">
        <v>55.915055034401789</v>
      </c>
      <c r="AM28" s="17">
        <v>2.15853892389271</v>
      </c>
      <c r="AN28" s="17">
        <v>4.4321334719043097</v>
      </c>
      <c r="AO28" s="17">
        <v>4.1760638473811698</v>
      </c>
      <c r="AP28" s="17">
        <v>4.2858377905949503</v>
      </c>
      <c r="AQ28" s="17">
        <v>0</v>
      </c>
      <c r="AR28" s="17">
        <v>0</v>
      </c>
      <c r="AS28" s="17">
        <v>2.915920279147294</v>
      </c>
      <c r="AT28" s="17">
        <v>21.430282855283632</v>
      </c>
      <c r="AU28" s="17">
        <v>12.4138640648537</v>
      </c>
      <c r="AV28" s="17">
        <v>9.2274586108924463</v>
      </c>
      <c r="AW28" s="17">
        <v>15.478657219610678</v>
      </c>
      <c r="AX28" s="17">
        <v>33.490149905467959</v>
      </c>
      <c r="AY28" s="17">
        <v>0.6947033737196695</v>
      </c>
      <c r="AZ28" s="17">
        <v>11.215564961925798</v>
      </c>
      <c r="BA28" s="17">
        <v>15.334992263630209</v>
      </c>
      <c r="BB28" s="17">
        <v>2.0248159090900599</v>
      </c>
      <c r="BC28" s="17">
        <v>0.84871176476148802</v>
      </c>
      <c r="BD28" s="17">
        <v>133.22644860395525</v>
      </c>
      <c r="BE28" s="17">
        <v>487.64230737444211</v>
      </c>
      <c r="BF28" s="17">
        <v>9.2570084928739274</v>
      </c>
      <c r="BG28" s="17">
        <v>29.314633279855919</v>
      </c>
      <c r="BH28" s="17">
        <v>17.545525709641616</v>
      </c>
      <c r="BI28" s="17">
        <v>1.4370767895414569</v>
      </c>
      <c r="BJ28" s="17">
        <v>2.9553316736233906</v>
      </c>
      <c r="BK28" s="17">
        <v>56.2330891450206</v>
      </c>
      <c r="BL28" s="17">
        <v>0.18756754706919254</v>
      </c>
      <c r="BM28" s="17">
        <v>4.1553575537864171</v>
      </c>
      <c r="BN28" s="17">
        <v>0</v>
      </c>
      <c r="BO28" s="18">
        <f t="shared" si="0"/>
        <v>10219.618694056175</v>
      </c>
      <c r="BP28" s="17">
        <v>1424.9929028242022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1393.6858382821376</v>
      </c>
      <c r="BV28" s="17">
        <v>64.879014055893919</v>
      </c>
      <c r="BW28" s="17">
        <v>587.79949109178642</v>
      </c>
      <c r="BX28" s="18">
        <f t="shared" si="1"/>
        <v>14424.357010590602</v>
      </c>
    </row>
    <row r="29" spans="1:76" x14ac:dyDescent="0.2">
      <c r="A29" s="35" t="s">
        <v>82</v>
      </c>
      <c r="B29" s="16"/>
      <c r="C29" s="17">
        <v>101.82515413896095</v>
      </c>
      <c r="D29" s="17">
        <v>0</v>
      </c>
      <c r="E29" s="17">
        <v>0</v>
      </c>
      <c r="F29" s="17">
        <v>21.078350598388838</v>
      </c>
      <c r="G29" s="17">
        <v>100.3639447908523</v>
      </c>
      <c r="H29" s="17">
        <v>10.496062522971345</v>
      </c>
      <c r="I29" s="17">
        <v>10.384061729190368</v>
      </c>
      <c r="J29" s="17">
        <v>24.452588275015692</v>
      </c>
      <c r="K29" s="17">
        <v>14.738674188250901</v>
      </c>
      <c r="L29" s="17">
        <v>36.012320898135734</v>
      </c>
      <c r="M29" s="17">
        <v>231.57022262812285</v>
      </c>
      <c r="N29" s="17">
        <v>102.60179569039299</v>
      </c>
      <c r="O29" s="17">
        <v>16.63705085506599</v>
      </c>
      <c r="P29" s="17">
        <v>55.420422382545048</v>
      </c>
      <c r="Q29" s="17">
        <v>38.689080277333403</v>
      </c>
      <c r="R29" s="17">
        <v>364.70497797638285</v>
      </c>
      <c r="S29" s="17">
        <v>7.6293127220982795</v>
      </c>
      <c r="T29" s="17">
        <v>15.986846699484399</v>
      </c>
      <c r="U29" s="17">
        <v>19.474909890243524</v>
      </c>
      <c r="V29" s="17">
        <v>52.431621092508671</v>
      </c>
      <c r="W29" s="17">
        <v>7.2793846681959895</v>
      </c>
      <c r="X29" s="17">
        <v>12.894886892924372</v>
      </c>
      <c r="Y29" s="17">
        <v>255.5205947618096</v>
      </c>
      <c r="Z29" s="17">
        <v>985.18359765765967</v>
      </c>
      <c r="AA29" s="17">
        <v>58.458431527734703</v>
      </c>
      <c r="AB29" s="17">
        <v>169.2011559286147</v>
      </c>
      <c r="AC29" s="17">
        <v>22220.478192395109</v>
      </c>
      <c r="AD29" s="17">
        <v>55.623527137125798</v>
      </c>
      <c r="AE29" s="17">
        <v>261.03651308676899</v>
      </c>
      <c r="AF29" s="17">
        <v>278.9030245717596</v>
      </c>
      <c r="AG29" s="17">
        <v>137.23610381766153</v>
      </c>
      <c r="AH29" s="17">
        <v>0.84840361992858604</v>
      </c>
      <c r="AI29" s="17">
        <v>0.63747502675620804</v>
      </c>
      <c r="AJ29" s="17">
        <v>283.46253738757861</v>
      </c>
      <c r="AK29" s="17">
        <v>4.3034762259481703</v>
      </c>
      <c r="AL29" s="17">
        <v>104.384328015834</v>
      </c>
      <c r="AM29" s="17">
        <v>8.8593862905826803</v>
      </c>
      <c r="AN29" s="17">
        <v>8.7285019211128443</v>
      </c>
      <c r="AO29" s="17">
        <v>21.817058975479799</v>
      </c>
      <c r="AP29" s="17">
        <v>68.138167774666144</v>
      </c>
      <c r="AQ29" s="17">
        <v>0</v>
      </c>
      <c r="AR29" s="17">
        <v>0</v>
      </c>
      <c r="AS29" s="17">
        <v>12.255293804327311</v>
      </c>
      <c r="AT29" s="17">
        <v>939.48766140990824</v>
      </c>
      <c r="AU29" s="17">
        <v>663.14816835515683</v>
      </c>
      <c r="AV29" s="17">
        <v>127.77905739459679</v>
      </c>
      <c r="AW29" s="17">
        <v>186.18660614550652</v>
      </c>
      <c r="AX29" s="17">
        <v>31.615949301822042</v>
      </c>
      <c r="AY29" s="17">
        <v>1.8047272639036538</v>
      </c>
      <c r="AZ29" s="17">
        <v>17.416952569058282</v>
      </c>
      <c r="BA29" s="17">
        <v>21.784681393718841</v>
      </c>
      <c r="BB29" s="17">
        <v>16.095540286119999</v>
      </c>
      <c r="BC29" s="17">
        <v>26.7572765122916</v>
      </c>
      <c r="BD29" s="17">
        <v>52.364484852740759</v>
      </c>
      <c r="BE29" s="17">
        <v>336.71441544532098</v>
      </c>
      <c r="BF29" s="17">
        <v>155.95834346854247</v>
      </c>
      <c r="BG29" s="17">
        <v>135.29796973844159</v>
      </c>
      <c r="BH29" s="17">
        <v>130.26256715188487</v>
      </c>
      <c r="BI29" s="17">
        <v>31.632741920528069</v>
      </c>
      <c r="BJ29" s="17">
        <v>47.342929393408397</v>
      </c>
      <c r="BK29" s="17">
        <v>66.844268173477445</v>
      </c>
      <c r="BL29" s="17">
        <v>3.9435304033304042</v>
      </c>
      <c r="BM29" s="17">
        <v>155.55227678041561</v>
      </c>
      <c r="BN29" s="17">
        <v>0</v>
      </c>
      <c r="BO29" s="18">
        <f t="shared" si="0"/>
        <v>29327.737586803687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1"/>
        <v>67338.834144905923</v>
      </c>
    </row>
    <row r="30" spans="1:76" x14ac:dyDescent="0.2">
      <c r="A30" s="35" t="s">
        <v>83</v>
      </c>
      <c r="B30" s="16"/>
      <c r="C30" s="17">
        <v>19.237711512781011</v>
      </c>
      <c r="D30" s="17">
        <v>0</v>
      </c>
      <c r="E30" s="17">
        <v>0</v>
      </c>
      <c r="F30" s="17">
        <v>1.9827739172397656</v>
      </c>
      <c r="G30" s="17">
        <v>27.113344531671082</v>
      </c>
      <c r="H30" s="17">
        <v>3.775734946832316</v>
      </c>
      <c r="I30" s="17">
        <v>4.7296706438943596</v>
      </c>
      <c r="J30" s="17">
        <v>1.88852310322703</v>
      </c>
      <c r="K30" s="17">
        <v>2.4860979926165898</v>
      </c>
      <c r="L30" s="17">
        <v>2.4292164553593181</v>
      </c>
      <c r="M30" s="17">
        <v>8.7753736715779755</v>
      </c>
      <c r="N30" s="17">
        <v>0.24275524675642501</v>
      </c>
      <c r="O30" s="17">
        <v>23.079937684776752</v>
      </c>
      <c r="P30" s="17">
        <v>18.314858960816224</v>
      </c>
      <c r="Q30" s="17">
        <v>11.157596483387898</v>
      </c>
      <c r="R30" s="17">
        <v>26.911927595735673</v>
      </c>
      <c r="S30" s="17">
        <v>1.120337832687814</v>
      </c>
      <c r="T30" s="17">
        <v>4.0216833925712496</v>
      </c>
      <c r="U30" s="17">
        <v>27.776662098904161</v>
      </c>
      <c r="V30" s="17">
        <v>396.66186159717535</v>
      </c>
      <c r="W30" s="17">
        <v>5.3204809029292068</v>
      </c>
      <c r="X30" s="17">
        <v>7.3669249853753307</v>
      </c>
      <c r="Y30" s="17">
        <v>10.582663797070008</v>
      </c>
      <c r="Z30" s="17">
        <v>8.6737045166573198E-2</v>
      </c>
      <c r="AA30" s="17">
        <v>3.19147376179443</v>
      </c>
      <c r="AB30" s="17">
        <v>42.66885121576739</v>
      </c>
      <c r="AC30" s="17">
        <v>247.77892655429184</v>
      </c>
      <c r="AD30" s="17">
        <v>105.86117480802784</v>
      </c>
      <c r="AE30" s="17">
        <v>146.2574758852582</v>
      </c>
      <c r="AF30" s="17">
        <v>54.20024554685159</v>
      </c>
      <c r="AG30" s="17">
        <v>278.62498589400792</v>
      </c>
      <c r="AH30" s="17">
        <v>4.8904493223151704</v>
      </c>
      <c r="AI30" s="17">
        <v>0</v>
      </c>
      <c r="AJ30" s="17">
        <v>112.3375375710374</v>
      </c>
      <c r="AK30" s="17">
        <v>21.328933721634801</v>
      </c>
      <c r="AL30" s="17">
        <v>10.8625399741202</v>
      </c>
      <c r="AM30" s="17">
        <v>3.5286885402952302</v>
      </c>
      <c r="AN30" s="17">
        <v>3.5222892539774731</v>
      </c>
      <c r="AO30" s="17">
        <v>12.3707232652822</v>
      </c>
      <c r="AP30" s="17">
        <v>26.580412254535506</v>
      </c>
      <c r="AQ30" s="17">
        <v>2.9078255280867547</v>
      </c>
      <c r="AR30" s="17">
        <v>4.0163087761068503</v>
      </c>
      <c r="AS30" s="17">
        <v>8.9314381767378901</v>
      </c>
      <c r="AT30" s="17">
        <v>21.684520084693901</v>
      </c>
      <c r="AU30" s="17">
        <v>0</v>
      </c>
      <c r="AV30" s="17">
        <v>151.4652656433459</v>
      </c>
      <c r="AW30" s="17">
        <v>39.718778165041201</v>
      </c>
      <c r="AX30" s="17">
        <v>1.5663692796692668</v>
      </c>
      <c r="AY30" s="17">
        <v>2.8802962678545598</v>
      </c>
      <c r="AZ30" s="17">
        <v>4.3649409991106314</v>
      </c>
      <c r="BA30" s="17">
        <v>719.772495245502</v>
      </c>
      <c r="BB30" s="17">
        <v>4.4031429721941402</v>
      </c>
      <c r="BC30" s="17">
        <v>1.61684366616339</v>
      </c>
      <c r="BD30" s="17">
        <v>92.101322870793311</v>
      </c>
      <c r="BE30" s="17">
        <v>74.441832552547993</v>
      </c>
      <c r="BF30" s="17">
        <v>28.073101146800301</v>
      </c>
      <c r="BG30" s="17">
        <v>119.58108176937648</v>
      </c>
      <c r="BH30" s="17">
        <v>17.539079543308329</v>
      </c>
      <c r="BI30" s="17">
        <v>6.7596930219456892</v>
      </c>
      <c r="BJ30" s="17">
        <v>6.1283160371631302</v>
      </c>
      <c r="BK30" s="17">
        <v>3.3464896508019226</v>
      </c>
      <c r="BL30" s="17">
        <v>2.6068524491683744</v>
      </c>
      <c r="BM30" s="17">
        <v>20.8065015150131</v>
      </c>
      <c r="BN30" s="17">
        <v>0</v>
      </c>
      <c r="BO30" s="18">
        <f t="shared" si="0"/>
        <v>3013.7800773291742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1"/>
        <v>11978.79529482289</v>
      </c>
    </row>
    <row r="31" spans="1:76" x14ac:dyDescent="0.2">
      <c r="A31" s="35" t="s">
        <v>84</v>
      </c>
      <c r="B31" s="16"/>
      <c r="C31" s="17">
        <v>798.80228147626883</v>
      </c>
      <c r="D31" s="17">
        <v>47.260360286683579</v>
      </c>
      <c r="E31" s="17">
        <v>10.020942149536269</v>
      </c>
      <c r="F31" s="17">
        <v>17.168731756178452</v>
      </c>
      <c r="G31" s="17">
        <v>2737.2726301245607</v>
      </c>
      <c r="H31" s="17">
        <v>412.72993762227668</v>
      </c>
      <c r="I31" s="17">
        <v>185.74270558988147</v>
      </c>
      <c r="J31" s="17">
        <v>198.65149360731709</v>
      </c>
      <c r="K31" s="17">
        <v>232.73698430761382</v>
      </c>
      <c r="L31" s="17">
        <v>356.62399151092831</v>
      </c>
      <c r="M31" s="17">
        <v>1534.9480253970862</v>
      </c>
      <c r="N31" s="17">
        <v>215.64035223750099</v>
      </c>
      <c r="O31" s="17">
        <v>406.58010905037713</v>
      </c>
      <c r="P31" s="17">
        <v>392.70061260745956</v>
      </c>
      <c r="Q31" s="17">
        <v>793.45955984487341</v>
      </c>
      <c r="R31" s="17">
        <v>533.79267472524907</v>
      </c>
      <c r="S31" s="17">
        <v>301.65242299621184</v>
      </c>
      <c r="T31" s="17">
        <v>242.77942337091338</v>
      </c>
      <c r="U31" s="17">
        <v>504.09844463798527</v>
      </c>
      <c r="V31" s="17">
        <v>215.39475350030318</v>
      </c>
      <c r="W31" s="17">
        <v>48.66554547340624</v>
      </c>
      <c r="X31" s="17">
        <v>340.69744849891862</v>
      </c>
      <c r="Y31" s="17">
        <v>237.91347388024963</v>
      </c>
      <c r="Z31" s="17">
        <v>58.069585889720571</v>
      </c>
      <c r="AA31" s="17">
        <v>20.794359126062819</v>
      </c>
      <c r="AB31" s="17">
        <v>217.5188359167629</v>
      </c>
      <c r="AC31" s="17">
        <v>3460.8834048843273</v>
      </c>
      <c r="AD31" s="17">
        <v>354.61268476653925</v>
      </c>
      <c r="AE31" s="17">
        <v>4402.7317794222081</v>
      </c>
      <c r="AF31" s="17">
        <v>566.91505028238169</v>
      </c>
      <c r="AG31" s="17">
        <v>110.834818308359</v>
      </c>
      <c r="AH31" s="17">
        <v>2.6653067219740523</v>
      </c>
      <c r="AI31" s="17">
        <v>8.8918955607759731</v>
      </c>
      <c r="AJ31" s="17">
        <v>173.26820466243049</v>
      </c>
      <c r="AK31" s="17">
        <v>12.446992779457851</v>
      </c>
      <c r="AL31" s="17">
        <v>1154.4654906396565</v>
      </c>
      <c r="AM31" s="17">
        <v>63.564877835573064</v>
      </c>
      <c r="AN31" s="17">
        <v>24.30652161308366</v>
      </c>
      <c r="AO31" s="17">
        <v>257.55376272547437</v>
      </c>
      <c r="AP31" s="17">
        <v>50.87179045807585</v>
      </c>
      <c r="AQ31" s="17">
        <v>58.502891936448457</v>
      </c>
      <c r="AR31" s="17">
        <v>12.865224839007364</v>
      </c>
      <c r="AS31" s="17">
        <v>75.942794622260394</v>
      </c>
      <c r="AT31" s="17">
        <v>201.92846570358057</v>
      </c>
      <c r="AU31" s="17">
        <v>266.40352415036836</v>
      </c>
      <c r="AV31" s="17">
        <v>161.6769672654946</v>
      </c>
      <c r="AW31" s="17">
        <v>66.104598743653668</v>
      </c>
      <c r="AX31" s="17">
        <v>29.764866507560058</v>
      </c>
      <c r="AY31" s="17">
        <v>43.020928645862718</v>
      </c>
      <c r="AZ31" s="17">
        <v>134.69005281708692</v>
      </c>
      <c r="BA31" s="17">
        <v>52.042571881723021</v>
      </c>
      <c r="BB31" s="17">
        <v>5.8855959443994719</v>
      </c>
      <c r="BC31" s="17">
        <v>3.7201678900141872</v>
      </c>
      <c r="BD31" s="17">
        <v>275.9914219554704</v>
      </c>
      <c r="BE31" s="17">
        <v>266.73567655518468</v>
      </c>
      <c r="BF31" s="17">
        <v>132.74566924774527</v>
      </c>
      <c r="BG31" s="17">
        <v>1313.9664922359032</v>
      </c>
      <c r="BH31" s="17">
        <v>203.79736748520503</v>
      </c>
      <c r="BI31" s="17">
        <v>20.760990345505672</v>
      </c>
      <c r="BJ31" s="17">
        <v>66.159412329173733</v>
      </c>
      <c r="BK31" s="17">
        <v>27.502134603173641</v>
      </c>
      <c r="BL31" s="17">
        <v>23.968956149797425</v>
      </c>
      <c r="BM31" s="17">
        <v>100.02647255712627</v>
      </c>
      <c r="BN31" s="17">
        <v>0</v>
      </c>
      <c r="BO31" s="18">
        <f t="shared" si="0"/>
        <v>25249.931510656395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1"/>
        <v>55493.829922898265</v>
      </c>
    </row>
    <row r="32" spans="1:76" x14ac:dyDescent="0.2">
      <c r="A32" s="35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23694.438133278763</v>
      </c>
    </row>
    <row r="33" spans="1:76" x14ac:dyDescent="0.2">
      <c r="A33" s="35" t="s">
        <v>86</v>
      </c>
      <c r="B33" s="16"/>
      <c r="C33" s="17">
        <v>81.015028126478271</v>
      </c>
      <c r="D33" s="17">
        <v>0</v>
      </c>
      <c r="E33" s="17">
        <v>0</v>
      </c>
      <c r="F33" s="17">
        <v>53.337309336935512</v>
      </c>
      <c r="G33" s="17">
        <v>1206.9470836455559</v>
      </c>
      <c r="H33" s="17">
        <v>133.53812566050689</v>
      </c>
      <c r="I33" s="17">
        <v>161.50245840698375</v>
      </c>
      <c r="J33" s="17">
        <v>275.52905203925673</v>
      </c>
      <c r="K33" s="17">
        <v>41.424652540280697</v>
      </c>
      <c r="L33" s="17">
        <v>101.57682738316304</v>
      </c>
      <c r="M33" s="17">
        <v>493.45643305663356</v>
      </c>
      <c r="N33" s="17">
        <v>92.065057085566266</v>
      </c>
      <c r="O33" s="17">
        <v>211.66177997124743</v>
      </c>
      <c r="P33" s="17">
        <v>503.05471257081666</v>
      </c>
      <c r="Q33" s="17">
        <v>476.18221078330947</v>
      </c>
      <c r="R33" s="17">
        <v>224.92449819392101</v>
      </c>
      <c r="S33" s="17">
        <v>10.796816139538166</v>
      </c>
      <c r="T33" s="17">
        <v>74.871731552145377</v>
      </c>
      <c r="U33" s="17">
        <v>142.36805108109351</v>
      </c>
      <c r="V33" s="17">
        <v>141.15099406619129</v>
      </c>
      <c r="W33" s="17">
        <v>13.144105977513298</v>
      </c>
      <c r="X33" s="17">
        <v>108.30548128245997</v>
      </c>
      <c r="Y33" s="17">
        <v>70.069765951096912</v>
      </c>
      <c r="Z33" s="17">
        <v>531.69793570201432</v>
      </c>
      <c r="AA33" s="17">
        <v>3.1509190276263364</v>
      </c>
      <c r="AB33" s="17">
        <v>236.80502033382047</v>
      </c>
      <c r="AC33" s="17">
        <v>517.3182736126389</v>
      </c>
      <c r="AD33" s="17">
        <v>657.72698007859572</v>
      </c>
      <c r="AE33" s="17">
        <v>2177.2572925201484</v>
      </c>
      <c r="AF33" s="17">
        <v>736.72439969485504</v>
      </c>
      <c r="AG33" s="17">
        <v>3139.5074427805021</v>
      </c>
      <c r="AH33" s="17">
        <v>0.57302314824221201</v>
      </c>
      <c r="AI33" s="17">
        <v>6.4043318307256785</v>
      </c>
      <c r="AJ33" s="17">
        <v>1199.8989787333055</v>
      </c>
      <c r="AK33" s="17">
        <v>493.27520593678776</v>
      </c>
      <c r="AL33" s="17">
        <v>28.668869304844488</v>
      </c>
      <c r="AM33" s="17">
        <v>68.171831468864028</v>
      </c>
      <c r="AN33" s="17">
        <v>28.695554218279067</v>
      </c>
      <c r="AO33" s="17">
        <v>16.250019650776622</v>
      </c>
      <c r="AP33" s="17">
        <v>84.004963899437755</v>
      </c>
      <c r="AQ33" s="17">
        <v>44.666042820839095</v>
      </c>
      <c r="AR33" s="17">
        <v>7.8097738981499871</v>
      </c>
      <c r="AS33" s="17">
        <v>30.398649553111742</v>
      </c>
      <c r="AT33" s="17">
        <v>8.6145362261503884</v>
      </c>
      <c r="AU33" s="17">
        <v>0</v>
      </c>
      <c r="AV33" s="17">
        <v>119.21147984433674</v>
      </c>
      <c r="AW33" s="17">
        <v>86.043017302940086</v>
      </c>
      <c r="AX33" s="17">
        <v>13.526296973498713</v>
      </c>
      <c r="AY33" s="17">
        <v>21.629126700674554</v>
      </c>
      <c r="AZ33" s="17">
        <v>35.727733559901857</v>
      </c>
      <c r="BA33" s="17">
        <v>140.37333288069871</v>
      </c>
      <c r="BB33" s="17">
        <v>2.2848216790605358</v>
      </c>
      <c r="BC33" s="17">
        <v>14.768143242014647</v>
      </c>
      <c r="BD33" s="17">
        <v>101.57020562048668</v>
      </c>
      <c r="BE33" s="17">
        <v>200.52370428346757</v>
      </c>
      <c r="BF33" s="17">
        <v>66.370212337574344</v>
      </c>
      <c r="BG33" s="17">
        <v>168.23395467533862</v>
      </c>
      <c r="BH33" s="17">
        <v>136.62272009357036</v>
      </c>
      <c r="BI33" s="17">
        <v>22.417697761782915</v>
      </c>
      <c r="BJ33" s="17">
        <v>8.6451960404815171</v>
      </c>
      <c r="BK33" s="17">
        <v>21.672973860219237</v>
      </c>
      <c r="BL33" s="17">
        <v>4.4846230435099503</v>
      </c>
      <c r="BM33" s="17">
        <v>148.78600986699126</v>
      </c>
      <c r="BN33" s="17">
        <v>0</v>
      </c>
      <c r="BO33" s="18">
        <f t="shared" si="0"/>
        <v>15947.433469056958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1"/>
        <v>26860.589331508432</v>
      </c>
    </row>
    <row r="34" spans="1:76" x14ac:dyDescent="0.2">
      <c r="A34" s="35" t="s">
        <v>87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114.02906233334494</v>
      </c>
      <c r="H34" s="17">
        <v>14.260729923279547</v>
      </c>
      <c r="I34" s="17">
        <v>7.9310527692176302</v>
      </c>
      <c r="J34" s="17">
        <v>11.803453516132</v>
      </c>
      <c r="K34" s="17">
        <v>1.1466651583924401</v>
      </c>
      <c r="L34" s="17">
        <v>55.360557284567498</v>
      </c>
      <c r="M34" s="17">
        <v>115.45033896202017</v>
      </c>
      <c r="N34" s="17">
        <v>0</v>
      </c>
      <c r="O34" s="17">
        <v>18.434855879570577</v>
      </c>
      <c r="P34" s="17">
        <v>40.658193575075209</v>
      </c>
      <c r="Q34" s="17">
        <v>154.7641483064599</v>
      </c>
      <c r="R34" s="17">
        <v>68.702633810652927</v>
      </c>
      <c r="S34" s="17">
        <v>3.1531073214973642</v>
      </c>
      <c r="T34" s="17">
        <v>1.410594770226351</v>
      </c>
      <c r="U34" s="17">
        <v>13.835887861010919</v>
      </c>
      <c r="V34" s="17">
        <v>29.035572130419208</v>
      </c>
      <c r="W34" s="17">
        <v>1.9890428321258509</v>
      </c>
      <c r="X34" s="17">
        <v>5.08488150304174</v>
      </c>
      <c r="Y34" s="17">
        <v>5.8838952332807199</v>
      </c>
      <c r="Z34" s="17">
        <v>0</v>
      </c>
      <c r="AA34" s="17">
        <v>0</v>
      </c>
      <c r="AB34" s="17">
        <v>26.788740648685781</v>
      </c>
      <c r="AC34" s="17">
        <v>46.978514073115093</v>
      </c>
      <c r="AD34" s="17">
        <v>376.5185101101772</v>
      </c>
      <c r="AE34" s="17">
        <v>309.07679540233545</v>
      </c>
      <c r="AF34" s="17">
        <v>3.55195990137979</v>
      </c>
      <c r="AG34" s="17">
        <v>12.531089110676801</v>
      </c>
      <c r="AH34" s="17">
        <v>539.19978142260015</v>
      </c>
      <c r="AI34" s="17">
        <v>0.490616818655704</v>
      </c>
      <c r="AJ34" s="17">
        <v>159.81869083335746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0.44254540666569997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2138.3319168979642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1"/>
        <v>5208.0235998186563</v>
      </c>
    </row>
    <row r="35" spans="1:76" x14ac:dyDescent="0.2">
      <c r="A35" s="35" t="s">
        <v>88</v>
      </c>
      <c r="B35" s="16"/>
      <c r="C35" s="17">
        <v>0.24422628522381101</v>
      </c>
      <c r="D35" s="17">
        <v>0</v>
      </c>
      <c r="E35" s="17">
        <v>0</v>
      </c>
      <c r="F35" s="17">
        <v>1.1068287881199901</v>
      </c>
      <c r="G35" s="17">
        <v>21.277247081988396</v>
      </c>
      <c r="H35" s="17">
        <v>14.543311288259982</v>
      </c>
      <c r="I35" s="17">
        <v>0.98353892025845102</v>
      </c>
      <c r="J35" s="17">
        <v>5.5200232847685804</v>
      </c>
      <c r="K35" s="17">
        <v>13.494731151013177</v>
      </c>
      <c r="L35" s="17">
        <v>2.5423671354889499</v>
      </c>
      <c r="M35" s="17">
        <v>28.930952913294735</v>
      </c>
      <c r="N35" s="17">
        <v>54.490678356748397</v>
      </c>
      <c r="O35" s="17">
        <v>12.671609904035863</v>
      </c>
      <c r="P35" s="17">
        <v>6.8780378453699003</v>
      </c>
      <c r="Q35" s="17">
        <v>12.021466494315039</v>
      </c>
      <c r="R35" s="17">
        <v>7.6993448470697876</v>
      </c>
      <c r="S35" s="17">
        <v>24.012659332687896</v>
      </c>
      <c r="T35" s="17">
        <v>8.8949449305562851</v>
      </c>
      <c r="U35" s="17">
        <v>24.213793787360672</v>
      </c>
      <c r="V35" s="17">
        <v>14.398421259357519</v>
      </c>
      <c r="W35" s="17">
        <v>12.584046851283404</v>
      </c>
      <c r="X35" s="17">
        <v>9.0563491290528315</v>
      </c>
      <c r="Y35" s="17">
        <v>5.2768088556889294</v>
      </c>
      <c r="Z35" s="17">
        <v>0.92982243010429</v>
      </c>
      <c r="AA35" s="17">
        <v>0</v>
      </c>
      <c r="AB35" s="17">
        <v>1.072512512970766</v>
      </c>
      <c r="AC35" s="17">
        <v>68.070893403708055</v>
      </c>
      <c r="AD35" s="17">
        <v>49.040537951543399</v>
      </c>
      <c r="AE35" s="17">
        <v>286.44095651900204</v>
      </c>
      <c r="AF35" s="17">
        <v>276.66743653705339</v>
      </c>
      <c r="AG35" s="17">
        <v>4.3735342485878848</v>
      </c>
      <c r="AH35" s="17">
        <v>10.5139311398462</v>
      </c>
      <c r="AI35" s="17">
        <v>233.26659475002475</v>
      </c>
      <c r="AJ35" s="17">
        <v>1015.900264306627</v>
      </c>
      <c r="AK35" s="17">
        <v>171.94250452499614</v>
      </c>
      <c r="AL35" s="17">
        <v>9.5646036778870691</v>
      </c>
      <c r="AM35" s="17">
        <v>3.0724766928825602</v>
      </c>
      <c r="AN35" s="17">
        <v>13.93587963268256</v>
      </c>
      <c r="AO35" s="17">
        <v>16.548875496858635</v>
      </c>
      <c r="AP35" s="17">
        <v>71.053535759685261</v>
      </c>
      <c r="AQ35" s="17">
        <v>50.188654785228231</v>
      </c>
      <c r="AR35" s="17">
        <v>13.772155631306701</v>
      </c>
      <c r="AS35" s="17">
        <v>145.88917831599872</v>
      </c>
      <c r="AT35" s="17">
        <v>3.02761882135467</v>
      </c>
      <c r="AU35" s="17">
        <v>0</v>
      </c>
      <c r="AV35" s="17">
        <v>169.10755210814366</v>
      </c>
      <c r="AW35" s="17">
        <v>116.3917420963797</v>
      </c>
      <c r="AX35" s="17">
        <v>31.55748161939675</v>
      </c>
      <c r="AY35" s="17">
        <v>21.449254973781201</v>
      </c>
      <c r="AZ35" s="17">
        <v>6.9956227427063897</v>
      </c>
      <c r="BA35" s="17">
        <v>22.597892140914098</v>
      </c>
      <c r="BB35" s="17">
        <v>0.65420313883048498</v>
      </c>
      <c r="BC35" s="17">
        <v>802.76334713547999</v>
      </c>
      <c r="BD35" s="17">
        <v>6.8817778175754025</v>
      </c>
      <c r="BE35" s="17">
        <v>97.877455188876297</v>
      </c>
      <c r="BF35" s="17">
        <v>127.134063909717</v>
      </c>
      <c r="BG35" s="17">
        <v>0.33067331722175902</v>
      </c>
      <c r="BH35" s="17">
        <v>0.544419162399011</v>
      </c>
      <c r="BI35" s="17">
        <v>72.523795193782092</v>
      </c>
      <c r="BJ35" s="17">
        <v>31.480381462706301</v>
      </c>
      <c r="BK35" s="17">
        <v>85.407410597180601</v>
      </c>
      <c r="BL35" s="17">
        <v>0</v>
      </c>
      <c r="BM35" s="17">
        <v>0.15938751621759101</v>
      </c>
      <c r="BN35" s="17">
        <v>0</v>
      </c>
      <c r="BO35" s="18">
        <f t="shared" ref="BO35:BO66" si="2">SUM(C35:BN35)</f>
        <v>4319.9698157016019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ref="BX35:BX66" si="3">SUM(BO35:BW35)</f>
        <v>7249.4575483894914</v>
      </c>
    </row>
    <row r="36" spans="1:76" x14ac:dyDescent="0.2">
      <c r="A36" s="35" t="s">
        <v>89</v>
      </c>
      <c r="B36" s="16"/>
      <c r="C36" s="17">
        <v>6.2377588094932825</v>
      </c>
      <c r="D36" s="17">
        <v>0</v>
      </c>
      <c r="E36" s="17">
        <v>8.6002284003248501</v>
      </c>
      <c r="F36" s="17">
        <v>10.192062077787831</v>
      </c>
      <c r="G36" s="17">
        <v>240.8719208617934</v>
      </c>
      <c r="H36" s="17">
        <v>3.6617906098128747</v>
      </c>
      <c r="I36" s="17">
        <v>10.13939082095445</v>
      </c>
      <c r="J36" s="17">
        <v>19.155254878027264</v>
      </c>
      <c r="K36" s="17">
        <v>1.4865177657354238</v>
      </c>
      <c r="L36" s="17">
        <v>123.86492970972564</v>
      </c>
      <c r="M36" s="17">
        <v>435.26685059485158</v>
      </c>
      <c r="N36" s="17">
        <v>25.967097863931709</v>
      </c>
      <c r="O36" s="17">
        <v>17.553389507664932</v>
      </c>
      <c r="P36" s="17">
        <v>43.179303519959348</v>
      </c>
      <c r="Q36" s="17">
        <v>116.59307411567981</v>
      </c>
      <c r="R36" s="17">
        <v>27.463094113102535</v>
      </c>
      <c r="S36" s="17">
        <v>4.154570935401412</v>
      </c>
      <c r="T36" s="17">
        <v>6.616171186568593</v>
      </c>
      <c r="U36" s="17">
        <v>29.676398671764531</v>
      </c>
      <c r="V36" s="17">
        <v>72.521838987049918</v>
      </c>
      <c r="W36" s="17">
        <v>0.42373281495662202</v>
      </c>
      <c r="X36" s="17">
        <v>11.079621008386486</v>
      </c>
      <c r="Y36" s="17">
        <v>14.952624591047359</v>
      </c>
      <c r="Z36" s="17">
        <v>0</v>
      </c>
      <c r="AA36" s="17">
        <v>0.10438218922678399</v>
      </c>
      <c r="AB36" s="17">
        <v>4.7081126422481683</v>
      </c>
      <c r="AC36" s="17">
        <v>128.95957432908693</v>
      </c>
      <c r="AD36" s="17">
        <v>641.99920157114457</v>
      </c>
      <c r="AE36" s="17">
        <v>1984.2244585975855</v>
      </c>
      <c r="AF36" s="17">
        <v>680.36366033290744</v>
      </c>
      <c r="AG36" s="17">
        <v>4136.6563044156374</v>
      </c>
      <c r="AH36" s="17">
        <v>398.85481146833411</v>
      </c>
      <c r="AI36" s="17">
        <v>682.07410403220513</v>
      </c>
      <c r="AJ36" s="17">
        <v>6847.8111482417971</v>
      </c>
      <c r="AK36" s="17">
        <v>313.81140078404877</v>
      </c>
      <c r="AL36" s="17">
        <v>1.1712504334838489</v>
      </c>
      <c r="AM36" s="17">
        <v>18.656792483407351</v>
      </c>
      <c r="AN36" s="17">
        <v>0.31580716540154502</v>
      </c>
      <c r="AO36" s="17">
        <v>0.30772692241592903</v>
      </c>
      <c r="AP36" s="17">
        <v>26.730433504497395</v>
      </c>
      <c r="AQ36" s="17">
        <v>0</v>
      </c>
      <c r="AR36" s="17">
        <v>0</v>
      </c>
      <c r="AS36" s="17">
        <v>0</v>
      </c>
      <c r="AT36" s="17">
        <v>5.473197719190348</v>
      </c>
      <c r="AU36" s="17">
        <v>0</v>
      </c>
      <c r="AV36" s="17">
        <v>67.980347739691211</v>
      </c>
      <c r="AW36" s="17">
        <v>23.509688213347751</v>
      </c>
      <c r="AX36" s="17">
        <v>2.3445308825354281</v>
      </c>
      <c r="AY36" s="17">
        <v>31.807056971221247</v>
      </c>
      <c r="AZ36" s="17">
        <v>6.3812702170279074</v>
      </c>
      <c r="BA36" s="17">
        <v>105.5501309058304</v>
      </c>
      <c r="BB36" s="17">
        <v>0.31495431913483002</v>
      </c>
      <c r="BC36" s="17">
        <v>1.8178879920927891</v>
      </c>
      <c r="BD36" s="17">
        <v>50.469135965626819</v>
      </c>
      <c r="BE36" s="17">
        <v>2.2831797657792698</v>
      </c>
      <c r="BF36" s="17">
        <v>14.25246358807231</v>
      </c>
      <c r="BG36" s="17">
        <v>12.590848571946443</v>
      </c>
      <c r="BH36" s="17">
        <v>2.6722227645996299</v>
      </c>
      <c r="BI36" s="17">
        <v>0.30463954977290997</v>
      </c>
      <c r="BJ36" s="17">
        <v>0.20229078087532901</v>
      </c>
      <c r="BK36" s="17">
        <v>0</v>
      </c>
      <c r="BL36" s="17">
        <v>0</v>
      </c>
      <c r="BM36" s="17">
        <v>0.30281279093368202</v>
      </c>
      <c r="BN36" s="17">
        <v>0</v>
      </c>
      <c r="BO36" s="18">
        <f t="shared" si="2"/>
        <v>17424.663449695126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32323.896642712112</v>
      </c>
    </row>
    <row r="37" spans="1:76" x14ac:dyDescent="0.2">
      <c r="A37" s="35" t="s">
        <v>90</v>
      </c>
      <c r="B37" s="16"/>
      <c r="C37" s="17">
        <v>0.88916864513518967</v>
      </c>
      <c r="D37" s="17">
        <v>0</v>
      </c>
      <c r="E37" s="17">
        <v>0</v>
      </c>
      <c r="F37" s="17">
        <v>0.21443166718540402</v>
      </c>
      <c r="G37" s="17">
        <v>27.819219033471438</v>
      </c>
      <c r="H37" s="17">
        <v>10.786569928055663</v>
      </c>
      <c r="I37" s="17">
        <v>1.7943570023956061</v>
      </c>
      <c r="J37" s="17">
        <v>1.018934446944747</v>
      </c>
      <c r="K37" s="17">
        <v>20.209596800266279</v>
      </c>
      <c r="L37" s="17">
        <v>0.71885423559383288</v>
      </c>
      <c r="M37" s="17">
        <v>15.912160457478333</v>
      </c>
      <c r="N37" s="17">
        <v>2.4629124244625178</v>
      </c>
      <c r="O37" s="17">
        <v>11.37808479256714</v>
      </c>
      <c r="P37" s="17">
        <v>4.4537339237852906</v>
      </c>
      <c r="Q37" s="17">
        <v>9.7462975094264035</v>
      </c>
      <c r="R37" s="17">
        <v>5.4153414879990871</v>
      </c>
      <c r="S37" s="17">
        <v>0.91182839292417706</v>
      </c>
      <c r="T37" s="17">
        <v>2.5885279686673215</v>
      </c>
      <c r="U37" s="17">
        <v>14.671607360093098</v>
      </c>
      <c r="V37" s="17">
        <v>5.4810543139521597</v>
      </c>
      <c r="W37" s="17">
        <v>0.78107883696508207</v>
      </c>
      <c r="X37" s="17">
        <v>2.9160127791094688</v>
      </c>
      <c r="Y37" s="17">
        <v>3.1870412507238735</v>
      </c>
      <c r="Z37" s="17">
        <v>26.142939560766827</v>
      </c>
      <c r="AA37" s="17">
        <v>16.235487666728183</v>
      </c>
      <c r="AB37" s="17">
        <v>3.8379303256993658</v>
      </c>
      <c r="AC37" s="17">
        <v>26.27725342101046</v>
      </c>
      <c r="AD37" s="17">
        <v>43.460751924868731</v>
      </c>
      <c r="AE37" s="17">
        <v>356.90127769726325</v>
      </c>
      <c r="AF37" s="17">
        <v>149.71622753109818</v>
      </c>
      <c r="AG37" s="17">
        <v>22.003853383707725</v>
      </c>
      <c r="AH37" s="17">
        <v>0.20843495203431203</v>
      </c>
      <c r="AI37" s="17">
        <v>1.3710442975710999</v>
      </c>
      <c r="AJ37" s="17">
        <v>127.79613650874772</v>
      </c>
      <c r="AK37" s="17">
        <v>261.1094064650768</v>
      </c>
      <c r="AL37" s="17">
        <v>10.077896690785753</v>
      </c>
      <c r="AM37" s="17">
        <v>170.82441536709092</v>
      </c>
      <c r="AN37" s="17">
        <v>16.655864326766544</v>
      </c>
      <c r="AO37" s="17">
        <v>137.47038370938841</v>
      </c>
      <c r="AP37" s="17">
        <v>30.367847119240309</v>
      </c>
      <c r="AQ37" s="17">
        <v>87.284631952448166</v>
      </c>
      <c r="AR37" s="17">
        <v>23.74506876671628</v>
      </c>
      <c r="AS37" s="17">
        <v>109.25208055759312</v>
      </c>
      <c r="AT37" s="17">
        <v>34.026264039837905</v>
      </c>
      <c r="AU37" s="17">
        <v>0</v>
      </c>
      <c r="AV37" s="17">
        <v>323.3712434726142</v>
      </c>
      <c r="AW37" s="17">
        <v>42.746274567848786</v>
      </c>
      <c r="AX37" s="17">
        <v>3.6939010904204208</v>
      </c>
      <c r="AY37" s="17">
        <v>34.132738973143482</v>
      </c>
      <c r="AZ37" s="17">
        <v>43.503905321754736</v>
      </c>
      <c r="BA37" s="17">
        <v>9.2264523158028613</v>
      </c>
      <c r="BB37" s="17">
        <v>36.42774462167791</v>
      </c>
      <c r="BC37" s="17">
        <v>11.804384460511121</v>
      </c>
      <c r="BD37" s="17">
        <v>170.59375520598624</v>
      </c>
      <c r="BE37" s="17">
        <v>682.60537690937599</v>
      </c>
      <c r="BF37" s="17">
        <v>40.977019737339347</v>
      </c>
      <c r="BG37" s="17">
        <v>152.0185927016343</v>
      </c>
      <c r="BH37" s="17">
        <v>49.18025656787475</v>
      </c>
      <c r="BI37" s="17">
        <v>18.657768918719061</v>
      </c>
      <c r="BJ37" s="17">
        <v>13.609918168209377</v>
      </c>
      <c r="BK37" s="17">
        <v>66.282600675018301</v>
      </c>
      <c r="BL37" s="17">
        <v>2.58706352456523</v>
      </c>
      <c r="BM37" s="17">
        <v>3.9314867715260267</v>
      </c>
      <c r="BN37" s="17">
        <v>0</v>
      </c>
      <c r="BO37" s="18">
        <f t="shared" si="2"/>
        <v>3503.4724935256654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4408.4062947529501</v>
      </c>
    </row>
    <row r="38" spans="1:76" x14ac:dyDescent="0.2">
      <c r="A38" s="35" t="s">
        <v>91</v>
      </c>
      <c r="B38" s="16"/>
      <c r="C38" s="17">
        <v>6.5736826190882498</v>
      </c>
      <c r="D38" s="17">
        <v>0</v>
      </c>
      <c r="E38" s="17">
        <v>0</v>
      </c>
      <c r="F38" s="17">
        <v>1.1215880306466697</v>
      </c>
      <c r="G38" s="17">
        <v>36.825511585365376</v>
      </c>
      <c r="H38" s="17">
        <v>13.775181651401802</v>
      </c>
      <c r="I38" s="17">
        <v>4.4727713625776264</v>
      </c>
      <c r="J38" s="17">
        <v>3.8470299955507352</v>
      </c>
      <c r="K38" s="17">
        <v>4.4354427627693918</v>
      </c>
      <c r="L38" s="17">
        <v>21.938340478376546</v>
      </c>
      <c r="M38" s="17">
        <v>42.086868356271673</v>
      </c>
      <c r="N38" s="17">
        <v>14.670684395436551</v>
      </c>
      <c r="O38" s="17">
        <v>15.020993308064213</v>
      </c>
      <c r="P38" s="17">
        <v>17.672280831931978</v>
      </c>
      <c r="Q38" s="17">
        <v>11.454213684728465</v>
      </c>
      <c r="R38" s="17">
        <v>27.33795551649786</v>
      </c>
      <c r="S38" s="17">
        <v>12.868192707007601</v>
      </c>
      <c r="T38" s="17">
        <v>11.782455627916679</v>
      </c>
      <c r="U38" s="17">
        <v>29.887605319747564</v>
      </c>
      <c r="V38" s="17">
        <v>16.870717010647645</v>
      </c>
      <c r="W38" s="17">
        <v>4.4122914306530543</v>
      </c>
      <c r="X38" s="17">
        <v>12.406535973810342</v>
      </c>
      <c r="Y38" s="17">
        <v>6.3959138173285659</v>
      </c>
      <c r="Z38" s="17">
        <v>13.379132754152302</v>
      </c>
      <c r="AA38" s="17">
        <v>0.60258640604902602</v>
      </c>
      <c r="AB38" s="17">
        <v>6.2207638614655103</v>
      </c>
      <c r="AC38" s="17">
        <v>86.79124689853144</v>
      </c>
      <c r="AD38" s="17">
        <v>42.814676197307506</v>
      </c>
      <c r="AE38" s="17">
        <v>359.58040577889153</v>
      </c>
      <c r="AF38" s="17">
        <v>117.08833640925936</v>
      </c>
      <c r="AG38" s="17">
        <v>33.138041113083688</v>
      </c>
      <c r="AH38" s="17">
        <v>3.673987481681384</v>
      </c>
      <c r="AI38" s="17">
        <v>168.11962690995063</v>
      </c>
      <c r="AJ38" s="17">
        <v>485.15548378680501</v>
      </c>
      <c r="AK38" s="17">
        <v>6.2113478143442764</v>
      </c>
      <c r="AL38" s="17">
        <v>69.080775556113252</v>
      </c>
      <c r="AM38" s="17">
        <v>13.267691014138396</v>
      </c>
      <c r="AN38" s="17">
        <v>127.00038370194439</v>
      </c>
      <c r="AO38" s="17">
        <v>14.31761869846661</v>
      </c>
      <c r="AP38" s="17">
        <v>110.80935459504641</v>
      </c>
      <c r="AQ38" s="17">
        <v>186.71232143560647</v>
      </c>
      <c r="AR38" s="17">
        <v>18.82262423719224</v>
      </c>
      <c r="AS38" s="17">
        <v>356.02981610503912</v>
      </c>
      <c r="AT38" s="17">
        <v>19.58255459385645</v>
      </c>
      <c r="AU38" s="17">
        <v>0</v>
      </c>
      <c r="AV38" s="17">
        <v>248.38756402051956</v>
      </c>
      <c r="AW38" s="17">
        <v>116.07026999762547</v>
      </c>
      <c r="AX38" s="17">
        <v>28.06904370041536</v>
      </c>
      <c r="AY38" s="17">
        <v>12.563701475327223</v>
      </c>
      <c r="AZ38" s="17">
        <v>12.248991899344425</v>
      </c>
      <c r="BA38" s="17">
        <v>12.810100256137908</v>
      </c>
      <c r="BB38" s="17">
        <v>22.016160952047791</v>
      </c>
      <c r="BC38" s="17">
        <v>1080.0539508544489</v>
      </c>
      <c r="BD38" s="17">
        <v>111.41952070095728</v>
      </c>
      <c r="BE38" s="17">
        <v>182.58473739563448</v>
      </c>
      <c r="BF38" s="17">
        <v>310.78305980293771</v>
      </c>
      <c r="BG38" s="17">
        <v>430.7654702685615</v>
      </c>
      <c r="BH38" s="17">
        <v>100.86208861712004</v>
      </c>
      <c r="BI38" s="17">
        <v>102.26690367264241</v>
      </c>
      <c r="BJ38" s="17">
        <v>76.584611829656353</v>
      </c>
      <c r="BK38" s="17">
        <v>220.05648996339713</v>
      </c>
      <c r="BL38" s="17">
        <v>0.95535891232271186</v>
      </c>
      <c r="BM38" s="17">
        <v>65.869887258755384</v>
      </c>
      <c r="BN38" s="17">
        <v>0</v>
      </c>
      <c r="BO38" s="18">
        <f t="shared" si="2"/>
        <v>5688.6229433925955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18338.577239415135</v>
      </c>
    </row>
    <row r="39" spans="1:76" x14ac:dyDescent="0.2">
      <c r="A39" s="35" t="s">
        <v>92</v>
      </c>
      <c r="B39" s="16"/>
      <c r="C39" s="17">
        <v>1.6047592409865032</v>
      </c>
      <c r="D39" s="17">
        <v>0</v>
      </c>
      <c r="E39" s="17">
        <v>0</v>
      </c>
      <c r="F39" s="17">
        <v>0.36603572813592755</v>
      </c>
      <c r="G39" s="17">
        <v>86.153874578132999</v>
      </c>
      <c r="H39" s="17">
        <v>5.5869783578106649</v>
      </c>
      <c r="I39" s="17">
        <v>3.639728742795862</v>
      </c>
      <c r="J39" s="17">
        <v>5.1901271265865727</v>
      </c>
      <c r="K39" s="17">
        <v>1.5249492189138349</v>
      </c>
      <c r="L39" s="17">
        <v>28.529753777105551</v>
      </c>
      <c r="M39" s="17">
        <v>30.76442580922631</v>
      </c>
      <c r="N39" s="17">
        <v>22.347905777868974</v>
      </c>
      <c r="O39" s="17">
        <v>12.406245424986903</v>
      </c>
      <c r="P39" s="17">
        <v>7.4913221888901695</v>
      </c>
      <c r="Q39" s="17">
        <v>14.685592540364331</v>
      </c>
      <c r="R39" s="17">
        <v>33.934503533908632</v>
      </c>
      <c r="S39" s="17">
        <v>7.350915587185602</v>
      </c>
      <c r="T39" s="17">
        <v>18.590569881328243</v>
      </c>
      <c r="U39" s="17">
        <v>9.0043309466966335</v>
      </c>
      <c r="V39" s="17">
        <v>16.508858517324523</v>
      </c>
      <c r="W39" s="17">
        <v>2.7790339081060571</v>
      </c>
      <c r="X39" s="17">
        <v>8.4370783687575734</v>
      </c>
      <c r="Y39" s="17">
        <v>8.6183838003204443</v>
      </c>
      <c r="Z39" s="17">
        <v>7.3870774061071502</v>
      </c>
      <c r="AA39" s="17">
        <v>1.9854096468705014</v>
      </c>
      <c r="AB39" s="17">
        <v>2.4111831473027694</v>
      </c>
      <c r="AC39" s="17">
        <v>64.689104995203394</v>
      </c>
      <c r="AD39" s="17">
        <v>171.59758685755111</v>
      </c>
      <c r="AE39" s="17">
        <v>348.75672686837254</v>
      </c>
      <c r="AF39" s="17">
        <v>179.50377393798581</v>
      </c>
      <c r="AG39" s="17">
        <v>14.901290101470281</v>
      </c>
      <c r="AH39" s="17">
        <v>0.44607486562206383</v>
      </c>
      <c r="AI39" s="17">
        <v>7.6732701493148596</v>
      </c>
      <c r="AJ39" s="17">
        <v>45.381998793686712</v>
      </c>
      <c r="AK39" s="17">
        <v>3.4729784177396263</v>
      </c>
      <c r="AL39" s="17">
        <v>34.348088218006573</v>
      </c>
      <c r="AM39" s="17">
        <v>276.44751432247017</v>
      </c>
      <c r="AN39" s="17">
        <v>71.452003833307927</v>
      </c>
      <c r="AO39" s="17">
        <v>77.807314703660751</v>
      </c>
      <c r="AP39" s="17">
        <v>78.650520860619451</v>
      </c>
      <c r="AQ39" s="17">
        <v>29.074514980054634</v>
      </c>
      <c r="AR39" s="17">
        <v>3.1980839538390611</v>
      </c>
      <c r="AS39" s="17">
        <v>128.30754368660101</v>
      </c>
      <c r="AT39" s="17">
        <v>17.548863128402928</v>
      </c>
      <c r="AU39" s="17">
        <v>0</v>
      </c>
      <c r="AV39" s="17">
        <v>107.23756337522786</v>
      </c>
      <c r="AW39" s="17">
        <v>13.094216471106645</v>
      </c>
      <c r="AX39" s="17">
        <v>6.7399244586185185</v>
      </c>
      <c r="AY39" s="17">
        <v>543.2340167123117</v>
      </c>
      <c r="AZ39" s="17">
        <v>15.356559421131877</v>
      </c>
      <c r="BA39" s="17">
        <v>91.736192602686515</v>
      </c>
      <c r="BB39" s="17">
        <v>10.575307548067908</v>
      </c>
      <c r="BC39" s="17">
        <v>17.986137454462469</v>
      </c>
      <c r="BD39" s="17">
        <v>96.6732204468845</v>
      </c>
      <c r="BE39" s="17">
        <v>32.516003786320375</v>
      </c>
      <c r="BF39" s="17">
        <v>119.04463771337096</v>
      </c>
      <c r="BG39" s="17">
        <v>18.976901580978129</v>
      </c>
      <c r="BH39" s="17">
        <v>23.243489744868157</v>
      </c>
      <c r="BI39" s="17">
        <v>26.476493850575832</v>
      </c>
      <c r="BJ39" s="17">
        <v>13.739664839183984</v>
      </c>
      <c r="BK39" s="17">
        <v>36.031855990984752</v>
      </c>
      <c r="BL39" s="17">
        <v>2.0674955033310622</v>
      </c>
      <c r="BM39" s="17">
        <v>19.838495899233664</v>
      </c>
      <c r="BN39" s="17">
        <v>0</v>
      </c>
      <c r="BO39" s="18">
        <f t="shared" si="2"/>
        <v>3085.1244733289668</v>
      </c>
      <c r="BP39" s="17">
        <v>1203.7934423291642</v>
      </c>
      <c r="BQ39" s="17">
        <v>0</v>
      </c>
      <c r="BR39" s="17">
        <v>0</v>
      </c>
      <c r="BS39" s="17">
        <v>834.40449368001111</v>
      </c>
      <c r="BT39" s="17">
        <v>0</v>
      </c>
      <c r="BU39" s="17">
        <v>614.01312609836509</v>
      </c>
      <c r="BV39" s="17">
        <v>128.57780271454396</v>
      </c>
      <c r="BW39" s="17">
        <v>173.67548287922986</v>
      </c>
      <c r="BX39" s="18">
        <f t="shared" si="3"/>
        <v>6039.5888210302819</v>
      </c>
    </row>
    <row r="40" spans="1:76" x14ac:dyDescent="0.2">
      <c r="A40" s="35" t="s">
        <v>93</v>
      </c>
      <c r="B40" s="16"/>
      <c r="C40" s="17">
        <v>0.35779721933944875</v>
      </c>
      <c r="D40" s="17">
        <v>0</v>
      </c>
      <c r="E40" s="17">
        <v>0</v>
      </c>
      <c r="F40" s="17">
        <v>0</v>
      </c>
      <c r="G40" s="17">
        <v>136.03681159302556</v>
      </c>
      <c r="H40" s="17">
        <v>24.631721090865277</v>
      </c>
      <c r="I40" s="17">
        <v>12.826495072046924</v>
      </c>
      <c r="J40" s="17">
        <v>0.93140263532675804</v>
      </c>
      <c r="K40" s="17">
        <v>0.38439877191040867</v>
      </c>
      <c r="L40" s="17">
        <v>1.8106141028798883</v>
      </c>
      <c r="M40" s="17">
        <v>12.633154438134808</v>
      </c>
      <c r="N40" s="17">
        <v>4.2041513609202399</v>
      </c>
      <c r="O40" s="17">
        <v>3.0458182073481295</v>
      </c>
      <c r="P40" s="17">
        <v>7.2335451986430952</v>
      </c>
      <c r="Q40" s="17">
        <v>0.100204698316673</v>
      </c>
      <c r="R40" s="17">
        <v>6.4615860534098326</v>
      </c>
      <c r="S40" s="17">
        <v>1.5102555395411121</v>
      </c>
      <c r="T40" s="17">
        <v>2.0575992768116644</v>
      </c>
      <c r="U40" s="17">
        <v>3.6442810437197717</v>
      </c>
      <c r="V40" s="17">
        <v>6.8127330652417113</v>
      </c>
      <c r="W40" s="17">
        <v>0.44400659313996671</v>
      </c>
      <c r="X40" s="17">
        <v>19.282443881585849</v>
      </c>
      <c r="Y40" s="17">
        <v>0</v>
      </c>
      <c r="Z40" s="17">
        <v>0</v>
      </c>
      <c r="AA40" s="17">
        <v>0</v>
      </c>
      <c r="AB40" s="17">
        <v>0.68501928724425465</v>
      </c>
      <c r="AC40" s="17">
        <v>24.381850541148655</v>
      </c>
      <c r="AD40" s="17">
        <v>184.97836650293277</v>
      </c>
      <c r="AE40" s="17">
        <v>102.17831636965502</v>
      </c>
      <c r="AF40" s="17">
        <v>116.1918544748191</v>
      </c>
      <c r="AG40" s="17">
        <v>3.770150511923565</v>
      </c>
      <c r="AH40" s="17">
        <v>0</v>
      </c>
      <c r="AI40" s="17">
        <v>6.8752618523942504</v>
      </c>
      <c r="AJ40" s="17">
        <v>2.8489996443982828</v>
      </c>
      <c r="AK40" s="17">
        <v>2.1853673984213744</v>
      </c>
      <c r="AL40" s="17">
        <v>18.215023607223831</v>
      </c>
      <c r="AM40" s="17">
        <v>46.813013804753126</v>
      </c>
      <c r="AN40" s="17">
        <v>859.66305102812112</v>
      </c>
      <c r="AO40" s="17">
        <v>108.66551340161698</v>
      </c>
      <c r="AP40" s="17">
        <v>27.911942812275996</v>
      </c>
      <c r="AQ40" s="17">
        <v>0</v>
      </c>
      <c r="AR40" s="17">
        <v>0</v>
      </c>
      <c r="AS40" s="17">
        <v>0</v>
      </c>
      <c r="AT40" s="17">
        <v>9.5827089967615748</v>
      </c>
      <c r="AU40" s="17">
        <v>0</v>
      </c>
      <c r="AV40" s="17">
        <v>35.229649539488371</v>
      </c>
      <c r="AW40" s="17">
        <v>1.8241625150078489</v>
      </c>
      <c r="AX40" s="17">
        <v>0.47193208069071901</v>
      </c>
      <c r="AY40" s="17">
        <v>817.43148863803822</v>
      </c>
      <c r="AZ40" s="17">
        <v>8.1633455701761708</v>
      </c>
      <c r="BA40" s="17">
        <v>10.45589623099738</v>
      </c>
      <c r="BB40" s="17">
        <v>4.6689638885681894</v>
      </c>
      <c r="BC40" s="17">
        <v>5.5374262718993403</v>
      </c>
      <c r="BD40" s="17">
        <v>20.612757770996851</v>
      </c>
      <c r="BE40" s="17">
        <v>8.8094195799322872</v>
      </c>
      <c r="BF40" s="17">
        <v>22.123060573607816</v>
      </c>
      <c r="BG40" s="17">
        <v>0.29105456568737254</v>
      </c>
      <c r="BH40" s="17">
        <v>2.2344027728734264</v>
      </c>
      <c r="BI40" s="17">
        <v>43.065758201454145</v>
      </c>
      <c r="BJ40" s="17">
        <v>13.428603741349775</v>
      </c>
      <c r="BK40" s="17">
        <v>1.8566271067668467</v>
      </c>
      <c r="BL40" s="17">
        <v>0</v>
      </c>
      <c r="BM40" s="17">
        <v>4.0210916517561648</v>
      </c>
      <c r="BN40" s="17">
        <v>0</v>
      </c>
      <c r="BO40" s="18">
        <f t="shared" si="2"/>
        <v>2759.5811007751881</v>
      </c>
      <c r="BP40" s="17">
        <v>829.05905609846377</v>
      </c>
      <c r="BQ40" s="17">
        <v>0</v>
      </c>
      <c r="BR40" s="17">
        <v>499.6</v>
      </c>
      <c r="BS40" s="17">
        <v>460.51888444373031</v>
      </c>
      <c r="BT40" s="17">
        <v>0</v>
      </c>
      <c r="BU40" s="17">
        <v>468.6857857254704</v>
      </c>
      <c r="BV40" s="17">
        <v>67.518304443953625</v>
      </c>
      <c r="BW40" s="17">
        <v>42.994007250124625</v>
      </c>
      <c r="BX40" s="18">
        <f t="shared" si="3"/>
        <v>5127.9571387369315</v>
      </c>
    </row>
    <row r="41" spans="1:76" x14ac:dyDescent="0.2">
      <c r="A41" s="35" t="s">
        <v>94</v>
      </c>
      <c r="B41" s="16"/>
      <c r="C41" s="17">
        <v>0.97601017405993795</v>
      </c>
      <c r="D41" s="17">
        <v>0</v>
      </c>
      <c r="E41" s="17">
        <v>0</v>
      </c>
      <c r="F41" s="17">
        <v>0.80231463824992399</v>
      </c>
      <c r="G41" s="17">
        <v>18.323173852302094</v>
      </c>
      <c r="H41" s="17">
        <v>5.3793308227101111</v>
      </c>
      <c r="I41" s="17">
        <v>2.6946972488815502</v>
      </c>
      <c r="J41" s="17">
        <v>4.0010800798645203</v>
      </c>
      <c r="K41" s="17">
        <v>3.92200669296543</v>
      </c>
      <c r="L41" s="17">
        <v>14.5073419181068</v>
      </c>
      <c r="M41" s="17">
        <v>38.251962547794221</v>
      </c>
      <c r="N41" s="17">
        <v>14.019169970711401</v>
      </c>
      <c r="O41" s="17">
        <v>9.420830450897844</v>
      </c>
      <c r="P41" s="17">
        <v>11.24376540189645</v>
      </c>
      <c r="Q41" s="17">
        <v>12.862187040076309</v>
      </c>
      <c r="R41" s="17">
        <v>18.76112100087958</v>
      </c>
      <c r="S41" s="17">
        <v>6.5540472855404701</v>
      </c>
      <c r="T41" s="17">
        <v>5.9849983170272196</v>
      </c>
      <c r="U41" s="17">
        <v>11.974431782341181</v>
      </c>
      <c r="V41" s="17">
        <v>4.4856637064616498</v>
      </c>
      <c r="W41" s="17">
        <v>2.0683493389426126</v>
      </c>
      <c r="X41" s="17">
        <v>6.1514326592441488</v>
      </c>
      <c r="Y41" s="17">
        <v>6.38530300836167</v>
      </c>
      <c r="Z41" s="17">
        <v>31.24901505060102</v>
      </c>
      <c r="AA41" s="17">
        <v>4.1222622277892302</v>
      </c>
      <c r="AB41" s="17">
        <v>19.102952522797288</v>
      </c>
      <c r="AC41" s="17">
        <v>115.03354753351985</v>
      </c>
      <c r="AD41" s="17">
        <v>58.506557031105501</v>
      </c>
      <c r="AE41" s="17">
        <v>237.19260958344935</v>
      </c>
      <c r="AF41" s="17">
        <v>75.233609618064037</v>
      </c>
      <c r="AG41" s="17">
        <v>72.577234780970414</v>
      </c>
      <c r="AH41" s="17">
        <v>1.2603449363762249</v>
      </c>
      <c r="AI41" s="17">
        <v>8.1607350367271305</v>
      </c>
      <c r="AJ41" s="17">
        <v>59.452543964276103</v>
      </c>
      <c r="AK41" s="17">
        <v>8.9512683890523697</v>
      </c>
      <c r="AL41" s="17">
        <v>51.105168403718096</v>
      </c>
      <c r="AM41" s="17">
        <v>11.5874682705875</v>
      </c>
      <c r="AN41" s="17">
        <v>65.046813832940103</v>
      </c>
      <c r="AO41" s="17">
        <v>2880.48974372475</v>
      </c>
      <c r="AP41" s="17">
        <v>294.66847285408522</v>
      </c>
      <c r="AQ41" s="17">
        <v>482.46693165343964</v>
      </c>
      <c r="AR41" s="17">
        <v>58.755494371264902</v>
      </c>
      <c r="AS41" s="17">
        <v>679.73801078368797</v>
      </c>
      <c r="AT41" s="17">
        <v>51.439011783857197</v>
      </c>
      <c r="AU41" s="17">
        <v>0</v>
      </c>
      <c r="AV41" s="17">
        <v>255.47640852893284</v>
      </c>
      <c r="AW41" s="17">
        <v>58.132969325355901</v>
      </c>
      <c r="AX41" s="17">
        <v>6.5997409377067404</v>
      </c>
      <c r="AY41" s="17">
        <v>11.2999126273477</v>
      </c>
      <c r="AZ41" s="17">
        <v>9.96565392791811</v>
      </c>
      <c r="BA41" s="17">
        <v>20.375408937868503</v>
      </c>
      <c r="BB41" s="17">
        <v>17.201657241363598</v>
      </c>
      <c r="BC41" s="17">
        <v>23.666972882941401</v>
      </c>
      <c r="BD41" s="17">
        <v>58.274720138221234</v>
      </c>
      <c r="BE41" s="17">
        <v>156.11716418193788</v>
      </c>
      <c r="BF41" s="17">
        <v>62.512233253412298</v>
      </c>
      <c r="BG41" s="17">
        <v>162.16468280263888</v>
      </c>
      <c r="BH41" s="17">
        <v>53.664979666857803</v>
      </c>
      <c r="BI41" s="17">
        <v>24.613574407985748</v>
      </c>
      <c r="BJ41" s="17">
        <v>12.215524352068201</v>
      </c>
      <c r="BK41" s="17">
        <v>34.073045839949899</v>
      </c>
      <c r="BL41" s="17">
        <v>1.95060151662736</v>
      </c>
      <c r="BM41" s="17">
        <v>14.080549447336701</v>
      </c>
      <c r="BN41" s="17">
        <v>0</v>
      </c>
      <c r="BO41" s="18">
        <f t="shared" si="2"/>
        <v>6447.2948143068461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3"/>
        <v>13968.414140924777</v>
      </c>
    </row>
    <row r="42" spans="1:76" x14ac:dyDescent="0.2">
      <c r="A42" s="35" t="s">
        <v>95</v>
      </c>
      <c r="B42" s="16"/>
      <c r="C42" s="17">
        <v>1.6698985704267102</v>
      </c>
      <c r="D42" s="17">
        <v>0</v>
      </c>
      <c r="E42" s="17">
        <v>0</v>
      </c>
      <c r="F42" s="17">
        <v>6.0741993777348302</v>
      </c>
      <c r="G42" s="17">
        <v>28.773694413421595</v>
      </c>
      <c r="H42" s="17">
        <v>6.5134791352461487</v>
      </c>
      <c r="I42" s="17">
        <v>0.87871796122456591</v>
      </c>
      <c r="J42" s="17">
        <v>15.4991574941648</v>
      </c>
      <c r="K42" s="17">
        <v>0.48311336365810897</v>
      </c>
      <c r="L42" s="17">
        <v>41.800959115302504</v>
      </c>
      <c r="M42" s="17">
        <v>121.71460276081747</v>
      </c>
      <c r="N42" s="17">
        <v>44.015917552386661</v>
      </c>
      <c r="O42" s="17">
        <v>9.4306670689410517</v>
      </c>
      <c r="P42" s="17">
        <v>7.0041996635184471</v>
      </c>
      <c r="Q42" s="17">
        <v>41.404576267214871</v>
      </c>
      <c r="R42" s="17">
        <v>64.679618686985236</v>
      </c>
      <c r="S42" s="17">
        <v>33.630346781454527</v>
      </c>
      <c r="T42" s="17">
        <v>10.269438247970509</v>
      </c>
      <c r="U42" s="17">
        <v>36.760194474770898</v>
      </c>
      <c r="V42" s="17">
        <v>56.861425123877495</v>
      </c>
      <c r="W42" s="17">
        <v>2.19517270366936</v>
      </c>
      <c r="X42" s="17">
        <v>12.120010818321301</v>
      </c>
      <c r="Y42" s="17">
        <v>13.002649791802696</v>
      </c>
      <c r="Z42" s="17">
        <v>161.59434319148411</v>
      </c>
      <c r="AA42" s="17">
        <v>8.1129512137483992</v>
      </c>
      <c r="AB42" s="17">
        <v>7.1852473464087252</v>
      </c>
      <c r="AC42" s="17">
        <v>53.128300198575246</v>
      </c>
      <c r="AD42" s="17">
        <v>29.837129745813201</v>
      </c>
      <c r="AE42" s="17">
        <v>563.91523086556469</v>
      </c>
      <c r="AF42" s="17">
        <v>76.358918315592959</v>
      </c>
      <c r="AG42" s="17">
        <v>181.90792908923922</v>
      </c>
      <c r="AH42" s="17">
        <v>0.46036078625377003</v>
      </c>
      <c r="AI42" s="17">
        <v>7.2476002038769938</v>
      </c>
      <c r="AJ42" s="17">
        <v>146.78515801446341</v>
      </c>
      <c r="AK42" s="17">
        <v>27.7662082947997</v>
      </c>
      <c r="AL42" s="17">
        <v>14.66132082890871</v>
      </c>
      <c r="AM42" s="17">
        <v>64.37995685023435</v>
      </c>
      <c r="AN42" s="17">
        <v>10.011467607438689</v>
      </c>
      <c r="AO42" s="17">
        <v>690.58364925063506</v>
      </c>
      <c r="AP42" s="17">
        <v>3741.1012912782039</v>
      </c>
      <c r="AQ42" s="17">
        <v>1064.6242009449943</v>
      </c>
      <c r="AR42" s="17">
        <v>143.592981150589</v>
      </c>
      <c r="AS42" s="17">
        <v>537.18810218645626</v>
      </c>
      <c r="AT42" s="17">
        <v>9.7759721637266495</v>
      </c>
      <c r="AU42" s="17">
        <v>0</v>
      </c>
      <c r="AV42" s="17">
        <v>1333.7271929991978</v>
      </c>
      <c r="AW42" s="17">
        <v>136.79395816146788</v>
      </c>
      <c r="AX42" s="17">
        <v>37.528351144187198</v>
      </c>
      <c r="AY42" s="17">
        <v>116.0085331916852</v>
      </c>
      <c r="AZ42" s="17">
        <v>35.691631991731796</v>
      </c>
      <c r="BA42" s="17">
        <v>101.5487984675171</v>
      </c>
      <c r="BB42" s="17">
        <v>59.361195722080701</v>
      </c>
      <c r="BC42" s="17">
        <v>73.145895021075603</v>
      </c>
      <c r="BD42" s="17">
        <v>366.71526655884605</v>
      </c>
      <c r="BE42" s="17">
        <v>615.54774447585578</v>
      </c>
      <c r="BF42" s="17">
        <v>32.920381893580959</v>
      </c>
      <c r="BG42" s="17">
        <v>348.96370932051985</v>
      </c>
      <c r="BH42" s="17">
        <v>16.765300635708403</v>
      </c>
      <c r="BI42" s="17">
        <v>88.525124075021836</v>
      </c>
      <c r="BJ42" s="17">
        <v>6.0804700343652804</v>
      </c>
      <c r="BK42" s="17">
        <v>74.274346796770303</v>
      </c>
      <c r="BL42" s="17">
        <v>5.1012159930226399</v>
      </c>
      <c r="BM42" s="17">
        <v>2.8913253002823964</v>
      </c>
      <c r="BN42" s="17">
        <v>0</v>
      </c>
      <c r="BO42" s="18">
        <f t="shared" si="2"/>
        <v>11546.590800682834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3"/>
        <v>21178.431723373957</v>
      </c>
    </row>
    <row r="43" spans="1:76" x14ac:dyDescent="0.2">
      <c r="A43" s="35" t="s">
        <v>96</v>
      </c>
      <c r="B43" s="16"/>
      <c r="C43" s="17">
        <v>133.98706504099806</v>
      </c>
      <c r="D43" s="17">
        <v>4.5755638611591998</v>
      </c>
      <c r="E43" s="17">
        <v>1.0607053430202193</v>
      </c>
      <c r="F43" s="17">
        <v>10.327966671637062</v>
      </c>
      <c r="G43" s="17">
        <v>324.93273295132957</v>
      </c>
      <c r="H43" s="17">
        <v>37.68368680032512</v>
      </c>
      <c r="I43" s="17">
        <v>34.711173248744473</v>
      </c>
      <c r="J43" s="17">
        <v>30.534168523609985</v>
      </c>
      <c r="K43" s="17">
        <v>22.702235395343614</v>
      </c>
      <c r="L43" s="17">
        <v>183.2659678724585</v>
      </c>
      <c r="M43" s="17">
        <v>253.59116797665129</v>
      </c>
      <c r="N43" s="17">
        <v>105.40955212104471</v>
      </c>
      <c r="O43" s="17">
        <v>47.886016521653133</v>
      </c>
      <c r="P43" s="17">
        <v>57.962119146112435</v>
      </c>
      <c r="Q43" s="17">
        <v>132.70085636882641</v>
      </c>
      <c r="R43" s="17">
        <v>84.620427228584134</v>
      </c>
      <c r="S43" s="17">
        <v>23.916196174989071</v>
      </c>
      <c r="T43" s="17">
        <v>26.844136636988985</v>
      </c>
      <c r="U43" s="17">
        <v>72.665141214553046</v>
      </c>
      <c r="V43" s="17">
        <v>93.069260852058989</v>
      </c>
      <c r="W43" s="17">
        <v>14.923384924856695</v>
      </c>
      <c r="X43" s="17">
        <v>33.452861250562194</v>
      </c>
      <c r="Y43" s="17">
        <v>33.716092405638108</v>
      </c>
      <c r="Z43" s="17">
        <v>210.29614813668641</v>
      </c>
      <c r="AA43" s="17">
        <v>24.714180956608672</v>
      </c>
      <c r="AB43" s="17">
        <v>61.051712327830664</v>
      </c>
      <c r="AC43" s="17">
        <v>575.5062793213375</v>
      </c>
      <c r="AD43" s="17">
        <v>129.14128831514645</v>
      </c>
      <c r="AE43" s="17">
        <v>377.62141547568615</v>
      </c>
      <c r="AF43" s="17">
        <v>267.08404423984513</v>
      </c>
      <c r="AG43" s="17">
        <v>135.79670753350143</v>
      </c>
      <c r="AH43" s="17">
        <v>25.182225333975385</v>
      </c>
      <c r="AI43" s="17">
        <v>23.966870516159606</v>
      </c>
      <c r="AJ43" s="17">
        <v>169.97882492393197</v>
      </c>
      <c r="AK43" s="17">
        <v>27.114147303695471</v>
      </c>
      <c r="AL43" s="17">
        <v>173.70166810182121</v>
      </c>
      <c r="AM43" s="17">
        <v>24.008076350317495</v>
      </c>
      <c r="AN43" s="17">
        <v>24.51011400582582</v>
      </c>
      <c r="AO43" s="17">
        <v>126.22246344121365</v>
      </c>
      <c r="AP43" s="17">
        <v>110.56061519742444</v>
      </c>
      <c r="AQ43" s="17">
        <v>1994.7782104849762</v>
      </c>
      <c r="AR43" s="17">
        <v>877.29885500732087</v>
      </c>
      <c r="AS43" s="17">
        <v>662.29678303923083</v>
      </c>
      <c r="AT43" s="17">
        <v>1054.5699905085639</v>
      </c>
      <c r="AU43" s="17">
        <v>2347.9961791754099</v>
      </c>
      <c r="AV43" s="17">
        <v>971.55958656629628</v>
      </c>
      <c r="AW43" s="17">
        <v>85.70787484831709</v>
      </c>
      <c r="AX43" s="17">
        <v>18.223436000521378</v>
      </c>
      <c r="AY43" s="17">
        <v>47.669869119450823</v>
      </c>
      <c r="AZ43" s="17">
        <v>30.730742171461777</v>
      </c>
      <c r="BA43" s="17">
        <v>190.952144182778</v>
      </c>
      <c r="BB43" s="17">
        <v>54.244788692143011</v>
      </c>
      <c r="BC43" s="17">
        <v>23.085725577816689</v>
      </c>
      <c r="BD43" s="17">
        <v>123.69945599178489</v>
      </c>
      <c r="BE43" s="17">
        <v>883.42551165299415</v>
      </c>
      <c r="BF43" s="17">
        <v>15.728589684589851</v>
      </c>
      <c r="BG43" s="17">
        <v>312.10462386076694</v>
      </c>
      <c r="BH43" s="17">
        <v>90.337363906745807</v>
      </c>
      <c r="BI43" s="17">
        <v>27.573066992657104</v>
      </c>
      <c r="BJ43" s="17">
        <v>25.551996144680636</v>
      </c>
      <c r="BK43" s="17">
        <v>36.975173575093855</v>
      </c>
      <c r="BL43" s="17">
        <v>6.3021520250090681</v>
      </c>
      <c r="BM43" s="17">
        <v>56.627427919347085</v>
      </c>
      <c r="BN43" s="17">
        <v>0</v>
      </c>
      <c r="BO43" s="18">
        <f t="shared" si="2"/>
        <v>14188.434807140113</v>
      </c>
      <c r="BP43" s="17">
        <v>3480.9732850713981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3"/>
        <v>20823.088001854012</v>
      </c>
    </row>
    <row r="44" spans="1:76" x14ac:dyDescent="0.2">
      <c r="A44" s="35" t="s">
        <v>97</v>
      </c>
      <c r="B44" s="16"/>
      <c r="C44" s="17">
        <v>41.98636236159286</v>
      </c>
      <c r="D44" s="17">
        <v>9.4276210773607598</v>
      </c>
      <c r="E44" s="17">
        <v>0.64423174126886251</v>
      </c>
      <c r="F44" s="17">
        <v>8.943408548156933</v>
      </c>
      <c r="G44" s="17">
        <v>82.432540538350992</v>
      </c>
      <c r="H44" s="17">
        <v>17.396146234929311</v>
      </c>
      <c r="I44" s="17">
        <v>13.10023063592952</v>
      </c>
      <c r="J44" s="17">
        <v>8.8782778537891573</v>
      </c>
      <c r="K44" s="17">
        <v>10.386939888909311</v>
      </c>
      <c r="L44" s="17">
        <v>21.737175824144565</v>
      </c>
      <c r="M44" s="17">
        <v>89.716266872739126</v>
      </c>
      <c r="N44" s="17">
        <v>54.674339540145596</v>
      </c>
      <c r="O44" s="17">
        <v>18.437813317161133</v>
      </c>
      <c r="P44" s="17">
        <v>21.406641600315105</v>
      </c>
      <c r="Q44" s="17">
        <v>24.68719190357546</v>
      </c>
      <c r="R44" s="17">
        <v>39.017492701136831</v>
      </c>
      <c r="S44" s="17">
        <v>6.9275335444283694</v>
      </c>
      <c r="T44" s="17">
        <v>10.207481626484482</v>
      </c>
      <c r="U44" s="17">
        <v>21.975847316217806</v>
      </c>
      <c r="V44" s="17">
        <v>32.79234069115072</v>
      </c>
      <c r="W44" s="17">
        <v>4.2246807692809574</v>
      </c>
      <c r="X44" s="17">
        <v>15.995889761501669</v>
      </c>
      <c r="Y44" s="17">
        <v>13.825517116347683</v>
      </c>
      <c r="Z44" s="17">
        <v>64.070796765843824</v>
      </c>
      <c r="AA44" s="17">
        <v>7.0091007225248427</v>
      </c>
      <c r="AB44" s="17">
        <v>29.124194237124563</v>
      </c>
      <c r="AC44" s="17">
        <v>292.4180577382773</v>
      </c>
      <c r="AD44" s="17">
        <v>60.243200608917455</v>
      </c>
      <c r="AE44" s="17">
        <v>212.60784019998684</v>
      </c>
      <c r="AF44" s="17">
        <v>113.63048324197258</v>
      </c>
      <c r="AG44" s="17">
        <v>117.93404279062523</v>
      </c>
      <c r="AH44" s="17">
        <v>11.372302978819206</v>
      </c>
      <c r="AI44" s="17">
        <v>14.942312103074521</v>
      </c>
      <c r="AJ44" s="17">
        <v>57.395462265913793</v>
      </c>
      <c r="AK44" s="17">
        <v>27.439929884192626</v>
      </c>
      <c r="AL44" s="17">
        <v>55.941283812343613</v>
      </c>
      <c r="AM44" s="17">
        <v>4.8822827680482082</v>
      </c>
      <c r="AN44" s="17">
        <v>6.7230611055460985</v>
      </c>
      <c r="AO44" s="17">
        <v>15.547280571623254</v>
      </c>
      <c r="AP44" s="17">
        <v>33.391282001099931</v>
      </c>
      <c r="AQ44" s="17">
        <v>62.851808557352172</v>
      </c>
      <c r="AR44" s="17">
        <v>555.8871999531882</v>
      </c>
      <c r="AS44" s="17">
        <v>25.346187887260889</v>
      </c>
      <c r="AT44" s="17">
        <v>198.82411847700692</v>
      </c>
      <c r="AU44" s="17">
        <v>488.66904778904711</v>
      </c>
      <c r="AV44" s="17">
        <v>189.77968603366077</v>
      </c>
      <c r="AW44" s="17">
        <v>57.674146402462725</v>
      </c>
      <c r="AX44" s="17">
        <v>3.5958574601558424</v>
      </c>
      <c r="AY44" s="17">
        <v>5.3445959346824985</v>
      </c>
      <c r="AZ44" s="17">
        <v>14.046569217506548</v>
      </c>
      <c r="BA44" s="17">
        <v>168.69872841667848</v>
      </c>
      <c r="BB44" s="17">
        <v>5.7400961687922294</v>
      </c>
      <c r="BC44" s="17">
        <v>8.4824298402552252</v>
      </c>
      <c r="BD44" s="17">
        <v>53.284391807528785</v>
      </c>
      <c r="BE44" s="17">
        <v>43.461799178713832</v>
      </c>
      <c r="BF44" s="17">
        <v>72.514849486748062</v>
      </c>
      <c r="BG44" s="17">
        <v>122.27801324394171</v>
      </c>
      <c r="BH44" s="17">
        <v>25.570377056922787</v>
      </c>
      <c r="BI44" s="17">
        <v>6.7487286338466612</v>
      </c>
      <c r="BJ44" s="17">
        <v>9.9609955963729284</v>
      </c>
      <c r="BK44" s="17">
        <v>7.8318512525091775</v>
      </c>
      <c r="BL44" s="17">
        <v>2.7510414649643251</v>
      </c>
      <c r="BM44" s="17">
        <v>14.019584926220617</v>
      </c>
      <c r="BN44" s="17">
        <v>0</v>
      </c>
      <c r="BO44" s="18">
        <f t="shared" si="2"/>
        <v>3836.8569900466687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3"/>
        <v>11419.389370748297</v>
      </c>
    </row>
    <row r="45" spans="1:76" x14ac:dyDescent="0.2">
      <c r="A45" s="35" t="s">
        <v>98</v>
      </c>
      <c r="B45" s="16"/>
      <c r="C45" s="17">
        <v>25.583389430688804</v>
      </c>
      <c r="D45" s="17">
        <v>1.9837237139709349</v>
      </c>
      <c r="E45" s="17">
        <v>0.62853268966076703</v>
      </c>
      <c r="F45" s="17">
        <v>22.240791395002514</v>
      </c>
      <c r="G45" s="17">
        <v>244.97525489395684</v>
      </c>
      <c r="H45" s="17">
        <v>19.558633265531117</v>
      </c>
      <c r="I45" s="17">
        <v>48.590670448535434</v>
      </c>
      <c r="J45" s="17">
        <v>14.328906731853149</v>
      </c>
      <c r="K45" s="17">
        <v>9.1539769201105781</v>
      </c>
      <c r="L45" s="17">
        <v>84.691198665704675</v>
      </c>
      <c r="M45" s="17">
        <v>202.18774148631451</v>
      </c>
      <c r="N45" s="17">
        <v>20.279079992230578</v>
      </c>
      <c r="O45" s="17">
        <v>18.938124631055413</v>
      </c>
      <c r="P45" s="17">
        <v>52.822359002214419</v>
      </c>
      <c r="Q45" s="17">
        <v>69.151109973355616</v>
      </c>
      <c r="R45" s="17">
        <v>39.079189498714086</v>
      </c>
      <c r="S45" s="17">
        <v>9.5226701448559705</v>
      </c>
      <c r="T45" s="17">
        <v>15.124010954915507</v>
      </c>
      <c r="U45" s="17">
        <v>52.052967544311883</v>
      </c>
      <c r="V45" s="17">
        <v>11.908222880720785</v>
      </c>
      <c r="W45" s="17">
        <v>4.6534140996812834</v>
      </c>
      <c r="X45" s="17">
        <v>13.70777422594691</v>
      </c>
      <c r="Y45" s="17">
        <v>10.536762268256515</v>
      </c>
      <c r="Z45" s="17">
        <v>520.67420859040658</v>
      </c>
      <c r="AA45" s="17">
        <v>31.166334796801966</v>
      </c>
      <c r="AB45" s="17">
        <v>76.44031587813889</v>
      </c>
      <c r="AC45" s="17">
        <v>272.04741812377347</v>
      </c>
      <c r="AD45" s="17">
        <v>104.58645753078886</v>
      </c>
      <c r="AE45" s="17">
        <v>406.17296330123628</v>
      </c>
      <c r="AF45" s="17">
        <v>222.47720601763027</v>
      </c>
      <c r="AG45" s="17">
        <v>95.244053425878903</v>
      </c>
      <c r="AH45" s="17">
        <v>38.143781718150443</v>
      </c>
      <c r="AI45" s="17">
        <v>4.597987494603121</v>
      </c>
      <c r="AJ45" s="17">
        <v>154.05063505971216</v>
      </c>
      <c r="AK45" s="17">
        <v>3.9434454017624598</v>
      </c>
      <c r="AL45" s="17">
        <v>66.48177625005215</v>
      </c>
      <c r="AM45" s="17">
        <v>14.639781894817745</v>
      </c>
      <c r="AN45" s="17">
        <v>11.007674816179474</v>
      </c>
      <c r="AO45" s="17">
        <v>190.75742200605404</v>
      </c>
      <c r="AP45" s="17">
        <v>101.91669985356057</v>
      </c>
      <c r="AQ45" s="17">
        <v>2946.235624565732</v>
      </c>
      <c r="AR45" s="17">
        <v>2954.4000000746601</v>
      </c>
      <c r="AS45" s="17">
        <v>286.07884078152614</v>
      </c>
      <c r="AT45" s="17">
        <v>466.37974810702445</v>
      </c>
      <c r="AU45" s="17">
        <v>0</v>
      </c>
      <c r="AV45" s="17">
        <v>1487.6346100735816</v>
      </c>
      <c r="AW45" s="17">
        <v>33.543637657060415</v>
      </c>
      <c r="AX45" s="17">
        <v>7.4679783939126398</v>
      </c>
      <c r="AY45" s="17">
        <v>27.492581514070924</v>
      </c>
      <c r="AZ45" s="17">
        <v>11.329413120569441</v>
      </c>
      <c r="BA45" s="17">
        <v>129.47226312965776</v>
      </c>
      <c r="BB45" s="17">
        <v>20.607367855080224</v>
      </c>
      <c r="BC45" s="17">
        <v>12.61163600665485</v>
      </c>
      <c r="BD45" s="17">
        <v>75.990526386759399</v>
      </c>
      <c r="BE45" s="17">
        <v>0</v>
      </c>
      <c r="BF45" s="17">
        <v>5.6313927932092405</v>
      </c>
      <c r="BG45" s="17">
        <v>158.98341629944602</v>
      </c>
      <c r="BH45" s="17">
        <v>50.746587558007022</v>
      </c>
      <c r="BI45" s="17">
        <v>8.672252569553498</v>
      </c>
      <c r="BJ45" s="17">
        <v>22.021441832915801</v>
      </c>
      <c r="BK45" s="17">
        <v>4.3051014862201082</v>
      </c>
      <c r="BL45" s="17">
        <v>5.4677963888664829</v>
      </c>
      <c r="BM45" s="17">
        <v>15.867969857058112</v>
      </c>
      <c r="BN45" s="17">
        <v>0</v>
      </c>
      <c r="BO45" s="18">
        <f t="shared" si="2"/>
        <v>12036.986853468698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3"/>
        <v>20222.143028153772</v>
      </c>
    </row>
    <row r="46" spans="1:76" x14ac:dyDescent="0.2">
      <c r="A46" s="35" t="s">
        <v>129</v>
      </c>
      <c r="B46" s="16"/>
      <c r="C46" s="17">
        <v>17.007783645477417</v>
      </c>
      <c r="D46" s="17">
        <v>0</v>
      </c>
      <c r="E46" s="17">
        <v>0</v>
      </c>
      <c r="F46" s="17">
        <v>1.6299999999999899</v>
      </c>
      <c r="G46" s="17">
        <v>135.64999999999995</v>
      </c>
      <c r="H46" s="17">
        <v>22.040000000000138</v>
      </c>
      <c r="I46" s="17">
        <v>6.2899999999999601</v>
      </c>
      <c r="J46" s="17">
        <v>17.569999999999698</v>
      </c>
      <c r="K46" s="17">
        <v>18.600000000000001</v>
      </c>
      <c r="L46" s="17">
        <v>5.1403435142643072</v>
      </c>
      <c r="M46" s="17">
        <v>30.32449447862961</v>
      </c>
      <c r="N46" s="17">
        <v>12.030000000000699</v>
      </c>
      <c r="O46" s="17">
        <v>19.889999999999898</v>
      </c>
      <c r="P46" s="17">
        <v>17.709999999999809</v>
      </c>
      <c r="Q46" s="17">
        <v>13.78999999999945</v>
      </c>
      <c r="R46" s="17">
        <v>63.399999999999899</v>
      </c>
      <c r="S46" s="17">
        <v>8.39999999999994</v>
      </c>
      <c r="T46" s="17">
        <v>8.5900000000000496</v>
      </c>
      <c r="U46" s="17">
        <v>35.619999999999997</v>
      </c>
      <c r="V46" s="17">
        <v>53.324434133047724</v>
      </c>
      <c r="W46" s="17">
        <v>8.829999999999961</v>
      </c>
      <c r="X46" s="17">
        <v>33.03</v>
      </c>
      <c r="Y46" s="17">
        <v>24.209999999999901</v>
      </c>
      <c r="Z46" s="17">
        <v>27.479999999999897</v>
      </c>
      <c r="AA46" s="17">
        <v>3.6599999999999899</v>
      </c>
      <c r="AB46" s="17">
        <v>66.700000000000273</v>
      </c>
      <c r="AC46" s="17">
        <v>676.19678595413313</v>
      </c>
      <c r="AD46" s="17">
        <v>134.87</v>
      </c>
      <c r="AE46" s="17">
        <v>605.78288825900165</v>
      </c>
      <c r="AF46" s="17">
        <v>1793.02</v>
      </c>
      <c r="AG46" s="17">
        <v>159.43000000000009</v>
      </c>
      <c r="AH46" s="17">
        <v>2.4299999999999757</v>
      </c>
      <c r="AI46" s="17">
        <v>8.6499999999997303</v>
      </c>
      <c r="AJ46" s="17">
        <v>771.87999999999897</v>
      </c>
      <c r="AK46" s="17">
        <v>43.440000000000197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165.67000000000002</v>
      </c>
      <c r="AQ46" s="17">
        <v>314.03999999999996</v>
      </c>
      <c r="AR46" s="17">
        <v>54.283522106348698</v>
      </c>
      <c r="AS46" s="17">
        <v>350.38000000000017</v>
      </c>
      <c r="AT46" s="17">
        <v>1498.8816881433911</v>
      </c>
      <c r="AU46" s="17">
        <v>0</v>
      </c>
      <c r="AV46" s="17">
        <v>1145.6134359538403</v>
      </c>
      <c r="AW46" s="17">
        <v>161.91999999999999</v>
      </c>
      <c r="AX46" s="17">
        <v>41.986661770943918</v>
      </c>
      <c r="AY46" s="17">
        <v>48.930046427701654</v>
      </c>
      <c r="AZ46" s="17">
        <v>59.999999999999993</v>
      </c>
      <c r="BA46" s="17">
        <v>103.50000000000031</v>
      </c>
      <c r="BB46" s="17">
        <v>60.06</v>
      </c>
      <c r="BC46" s="17">
        <v>55.749999999999901</v>
      </c>
      <c r="BD46" s="17">
        <v>250.38723589739817</v>
      </c>
      <c r="BE46" s="17">
        <v>546.89999999999986</v>
      </c>
      <c r="BF46" s="17">
        <v>310.77</v>
      </c>
      <c r="BG46" s="17">
        <v>487.86072434450546</v>
      </c>
      <c r="BH46" s="17">
        <v>255.93225023856508</v>
      </c>
      <c r="BI46" s="17">
        <v>79.36</v>
      </c>
      <c r="BJ46" s="17">
        <v>127.8</v>
      </c>
      <c r="BK46" s="17">
        <v>229.14</v>
      </c>
      <c r="BL46" s="17">
        <v>11</v>
      </c>
      <c r="BM46" s="17">
        <v>80.05</v>
      </c>
      <c r="BN46" s="17">
        <v>0</v>
      </c>
      <c r="BO46" s="18">
        <f t="shared" si="2"/>
        <v>12169.232294867246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3"/>
        <v>23790.650533039552</v>
      </c>
    </row>
    <row r="47" spans="1:76" x14ac:dyDescent="0.2">
      <c r="A47" s="35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24382.5</v>
      </c>
    </row>
    <row r="48" spans="1:76" x14ac:dyDescent="0.2">
      <c r="A48" s="35" t="s">
        <v>99</v>
      </c>
      <c r="B48" s="16"/>
      <c r="C48" s="17">
        <v>113.6341908320434</v>
      </c>
      <c r="D48" s="17">
        <v>3.5568253476549145</v>
      </c>
      <c r="E48" s="17">
        <v>1.3880108525351451</v>
      </c>
      <c r="F48" s="17">
        <v>38.015203826709715</v>
      </c>
      <c r="G48" s="17">
        <v>857.08116016109466</v>
      </c>
      <c r="H48" s="17">
        <v>182.24324185036724</v>
      </c>
      <c r="I48" s="17">
        <v>95.301927336645889</v>
      </c>
      <c r="J48" s="17">
        <v>96.633669240872848</v>
      </c>
      <c r="K48" s="17">
        <v>95.364002475260463</v>
      </c>
      <c r="L48" s="17">
        <v>943.22243598013108</v>
      </c>
      <c r="M48" s="17">
        <v>1076.4302850668139</v>
      </c>
      <c r="N48" s="17">
        <v>2022.3822532346785</v>
      </c>
      <c r="O48" s="17">
        <v>242.39666346367164</v>
      </c>
      <c r="P48" s="17">
        <v>278.84988885546261</v>
      </c>
      <c r="Q48" s="17">
        <v>253.84768213368531</v>
      </c>
      <c r="R48" s="17">
        <v>469.17433670853472</v>
      </c>
      <c r="S48" s="17">
        <v>84.361401133640697</v>
      </c>
      <c r="T48" s="17">
        <v>70.43577214611102</v>
      </c>
      <c r="U48" s="17">
        <v>233.7174259253506</v>
      </c>
      <c r="V48" s="17">
        <v>160.33271158382979</v>
      </c>
      <c r="W48" s="17">
        <v>61.032161827214352</v>
      </c>
      <c r="X48" s="17">
        <v>102.02534084577357</v>
      </c>
      <c r="Y48" s="17">
        <v>177.71058813796543</v>
      </c>
      <c r="Z48" s="17">
        <v>716.54823623405446</v>
      </c>
      <c r="AA48" s="17">
        <v>13.33632514612794</v>
      </c>
      <c r="AB48" s="17">
        <v>237.61332109617391</v>
      </c>
      <c r="AC48" s="17">
        <v>1597.3681088644837</v>
      </c>
      <c r="AD48" s="17">
        <v>1062.4776898518262</v>
      </c>
      <c r="AE48" s="17">
        <v>6547.6889498085684</v>
      </c>
      <c r="AF48" s="17">
        <v>2280.4107771679146</v>
      </c>
      <c r="AG48" s="17">
        <v>284.73910371414081</v>
      </c>
      <c r="AH48" s="17">
        <v>79.650313218484229</v>
      </c>
      <c r="AI48" s="17">
        <v>108.23023718888727</v>
      </c>
      <c r="AJ48" s="17">
        <v>1671.0772965022313</v>
      </c>
      <c r="AK48" s="17">
        <v>70.650480525225404</v>
      </c>
      <c r="AL48" s="17">
        <v>798.88276599225878</v>
      </c>
      <c r="AM48" s="17">
        <v>199.09338409744271</v>
      </c>
      <c r="AN48" s="17">
        <v>250.0026678599929</v>
      </c>
      <c r="AO48" s="17">
        <v>152.76712858882459</v>
      </c>
      <c r="AP48" s="17">
        <v>985.70324727920058</v>
      </c>
      <c r="AQ48" s="17">
        <v>2273.5518741317433</v>
      </c>
      <c r="AR48" s="17">
        <v>801.22735596253926</v>
      </c>
      <c r="AS48" s="17">
        <v>1456.4855012020043</v>
      </c>
      <c r="AT48" s="17">
        <v>489.6257179462545</v>
      </c>
      <c r="AU48" s="17">
        <v>0</v>
      </c>
      <c r="AV48" s="17">
        <v>10366.95845532378</v>
      </c>
      <c r="AW48" s="17">
        <v>961.14036106110098</v>
      </c>
      <c r="AX48" s="17">
        <v>171.76660983229488</v>
      </c>
      <c r="AY48" s="17">
        <v>781.16069997864759</v>
      </c>
      <c r="AZ48" s="17">
        <v>184.96996203988417</v>
      </c>
      <c r="BA48" s="17">
        <v>889.35830746364752</v>
      </c>
      <c r="BB48" s="17">
        <v>446.29831506813019</v>
      </c>
      <c r="BC48" s="17">
        <v>305.36537314723228</v>
      </c>
      <c r="BD48" s="17">
        <v>857.22425293737228</v>
      </c>
      <c r="BE48" s="17">
        <v>1569.1541227439873</v>
      </c>
      <c r="BF48" s="17">
        <v>308.33293866504437</v>
      </c>
      <c r="BG48" s="17">
        <v>1104.567141379219</v>
      </c>
      <c r="BH48" s="17">
        <v>246.14233756428376</v>
      </c>
      <c r="BI48" s="17">
        <v>202.74185258303731</v>
      </c>
      <c r="BJ48" s="17">
        <v>211.82231690595086</v>
      </c>
      <c r="BK48" s="17">
        <v>899.75039273658194</v>
      </c>
      <c r="BL48" s="17">
        <v>17.340403197792362</v>
      </c>
      <c r="BM48" s="17">
        <v>277.7638407068481</v>
      </c>
      <c r="BN48" s="17">
        <v>0</v>
      </c>
      <c r="BO48" s="18">
        <f t="shared" si="2"/>
        <v>49538.125344679269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3"/>
        <v>72309.254873071623</v>
      </c>
    </row>
    <row r="49" spans="1:76" x14ac:dyDescent="0.2">
      <c r="A49" s="35" t="s">
        <v>100</v>
      </c>
      <c r="B49" s="16"/>
      <c r="C49" s="17">
        <v>10.1595880126953</v>
      </c>
      <c r="D49" s="17">
        <v>1.11299163698879</v>
      </c>
      <c r="E49" s="17">
        <v>0</v>
      </c>
      <c r="F49" s="17">
        <v>1.3504084751090999</v>
      </c>
      <c r="G49" s="17">
        <v>53.88223235805615</v>
      </c>
      <c r="H49" s="17">
        <v>2.143080868816245</v>
      </c>
      <c r="I49" s="17">
        <v>3.006394753605</v>
      </c>
      <c r="J49" s="17">
        <v>1.9689061999689801</v>
      </c>
      <c r="K49" s="17">
        <v>0.21385129509536399</v>
      </c>
      <c r="L49" s="17">
        <v>877.3327328390119</v>
      </c>
      <c r="M49" s="17">
        <v>265.33030826666032</v>
      </c>
      <c r="N49" s="17">
        <v>16.6636168091967</v>
      </c>
      <c r="O49" s="17">
        <v>10.3341405078727</v>
      </c>
      <c r="P49" s="17">
        <v>23.35152986777587</v>
      </c>
      <c r="Q49" s="17">
        <v>60.550639106131094</v>
      </c>
      <c r="R49" s="17">
        <v>425.65612114049998</v>
      </c>
      <c r="S49" s="17">
        <v>36.150111894963686</v>
      </c>
      <c r="T49" s="17">
        <v>17.804152526901092</v>
      </c>
      <c r="U49" s="17">
        <v>64.267319906056898</v>
      </c>
      <c r="V49" s="17">
        <v>39.073234529975203</v>
      </c>
      <c r="W49" s="17">
        <v>14.387213776252851</v>
      </c>
      <c r="X49" s="17">
        <v>12.35308295954294</v>
      </c>
      <c r="Y49" s="17">
        <v>112.466342366636</v>
      </c>
      <c r="Z49" s="17">
        <v>40.0066918246062</v>
      </c>
      <c r="AA49" s="17">
        <v>92.125034486443596</v>
      </c>
      <c r="AB49" s="17">
        <v>154.34030219087717</v>
      </c>
      <c r="AC49" s="17">
        <v>512.84823594181751</v>
      </c>
      <c r="AD49" s="17">
        <v>30.757640768893101</v>
      </c>
      <c r="AE49" s="17">
        <v>263.18907053090578</v>
      </c>
      <c r="AF49" s="17">
        <v>12.985886064441244</v>
      </c>
      <c r="AG49" s="17">
        <v>19.297528684946219</v>
      </c>
      <c r="AH49" s="17">
        <v>8.5117901184678342</v>
      </c>
      <c r="AI49" s="17">
        <v>42.876485318010602</v>
      </c>
      <c r="AJ49" s="17">
        <v>44.518078340508502</v>
      </c>
      <c r="AK49" s="17">
        <v>0</v>
      </c>
      <c r="AL49" s="17">
        <v>6.2433693778540196</v>
      </c>
      <c r="AM49" s="17">
        <v>0.106236730360192</v>
      </c>
      <c r="AN49" s="17">
        <v>4.8695820477593799</v>
      </c>
      <c r="AO49" s="17">
        <v>32.6622851078398</v>
      </c>
      <c r="AP49" s="17">
        <v>272.86062324254578</v>
      </c>
      <c r="AQ49" s="17">
        <v>216.91404226672228</v>
      </c>
      <c r="AR49" s="17">
        <v>11.277002763295</v>
      </c>
      <c r="AS49" s="17">
        <v>72.292879624315802</v>
      </c>
      <c r="AT49" s="17">
        <v>210.68078120753199</v>
      </c>
      <c r="AU49" s="17">
        <v>0</v>
      </c>
      <c r="AV49" s="17">
        <v>228.88637962595084</v>
      </c>
      <c r="AW49" s="17">
        <v>3089.7674139433602</v>
      </c>
      <c r="AX49" s="17">
        <v>21.333195061544199</v>
      </c>
      <c r="AY49" s="17">
        <v>11.923418837782499</v>
      </c>
      <c r="AZ49" s="17">
        <v>59.24264475666331</v>
      </c>
      <c r="BA49" s="17">
        <v>33.472315624458048</v>
      </c>
      <c r="BB49" s="17">
        <v>18.790830757372099</v>
      </c>
      <c r="BC49" s="17">
        <v>0.92185328059166705</v>
      </c>
      <c r="BD49" s="17">
        <v>54.31270878225282</v>
      </c>
      <c r="BE49" s="17">
        <v>82.165882318964179</v>
      </c>
      <c r="BF49" s="17">
        <v>32.224210160633397</v>
      </c>
      <c r="BG49" s="17">
        <v>34.693839646897516</v>
      </c>
      <c r="BH49" s="17">
        <v>5.5767109329613902</v>
      </c>
      <c r="BI49" s="17">
        <v>332.60103904488415</v>
      </c>
      <c r="BJ49" s="17">
        <v>20.956327171236399</v>
      </c>
      <c r="BK49" s="17">
        <v>2.4929355838461098</v>
      </c>
      <c r="BL49" s="17">
        <v>0.638123165351412</v>
      </c>
      <c r="BM49" s="17">
        <v>6.4243125570948196</v>
      </c>
      <c r="BN49" s="17">
        <v>0</v>
      </c>
      <c r="BO49" s="18">
        <f t="shared" si="2"/>
        <v>8135.3456879877995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3"/>
        <v>13303.755060938649</v>
      </c>
    </row>
    <row r="50" spans="1:76" x14ac:dyDescent="0.2">
      <c r="A50" s="35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2197.4108321939598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477.34842922294803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2674.759261416908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3"/>
        <v>20756.203752996607</v>
      </c>
    </row>
    <row r="51" spans="1:76" x14ac:dyDescent="0.2">
      <c r="A51" s="35" t="s">
        <v>102</v>
      </c>
      <c r="B51" s="16"/>
      <c r="C51" s="17">
        <v>4.3782449388902798</v>
      </c>
      <c r="D51" s="17">
        <v>0.46638167259936647</v>
      </c>
      <c r="E51" s="17">
        <v>0</v>
      </c>
      <c r="F51" s="17">
        <v>3.2516419699051551</v>
      </c>
      <c r="G51" s="17">
        <v>294.07648290837443</v>
      </c>
      <c r="H51" s="17">
        <v>16.34044655128557</v>
      </c>
      <c r="I51" s="17">
        <v>2.6736150350461769</v>
      </c>
      <c r="J51" s="17">
        <v>3.5364986777901901</v>
      </c>
      <c r="K51" s="17">
        <v>9.152068399355942</v>
      </c>
      <c r="L51" s="17">
        <v>208.62566972996075</v>
      </c>
      <c r="M51" s="17">
        <v>35.701002816004177</v>
      </c>
      <c r="N51" s="17">
        <v>903.80806724187119</v>
      </c>
      <c r="O51" s="17">
        <v>17.06122738738312</v>
      </c>
      <c r="P51" s="17">
        <v>26.743300692874904</v>
      </c>
      <c r="Q51" s="17">
        <v>0.82285550397113005</v>
      </c>
      <c r="R51" s="17">
        <v>10.205370893137731</v>
      </c>
      <c r="S51" s="17">
        <v>3.3922086197679739</v>
      </c>
      <c r="T51" s="17">
        <v>6.3531321112566159</v>
      </c>
      <c r="U51" s="17">
        <v>12.761011562209884</v>
      </c>
      <c r="V51" s="17">
        <v>13.320246374605306</v>
      </c>
      <c r="W51" s="17">
        <v>0</v>
      </c>
      <c r="X51" s="17">
        <v>12.783426431788435</v>
      </c>
      <c r="Y51" s="17">
        <v>0.294752891372278</v>
      </c>
      <c r="Z51" s="17">
        <v>15.270947570983317</v>
      </c>
      <c r="AA51" s="17">
        <v>1.3755297724535354</v>
      </c>
      <c r="AB51" s="17">
        <v>15.920163387743219</v>
      </c>
      <c r="AC51" s="17">
        <v>62.487702596288827</v>
      </c>
      <c r="AD51" s="17">
        <v>385.29148258157386</v>
      </c>
      <c r="AE51" s="17">
        <v>952.76667930968745</v>
      </c>
      <c r="AF51" s="17">
        <v>247.93017232294727</v>
      </c>
      <c r="AG51" s="17">
        <v>37.359402132762028</v>
      </c>
      <c r="AH51" s="17">
        <v>0</v>
      </c>
      <c r="AI51" s="17">
        <v>5.65361712442993</v>
      </c>
      <c r="AJ51" s="17">
        <v>8.5604047752516106</v>
      </c>
      <c r="AK51" s="17">
        <v>7.2297015332793144</v>
      </c>
      <c r="AL51" s="17">
        <v>46.523519492027866</v>
      </c>
      <c r="AM51" s="17">
        <v>57.194578818634163</v>
      </c>
      <c r="AN51" s="17">
        <v>83.92261219882127</v>
      </c>
      <c r="AO51" s="17">
        <v>29.370956831291366</v>
      </c>
      <c r="AP51" s="17">
        <v>94.188163103523806</v>
      </c>
      <c r="AQ51" s="17">
        <v>366.14266981249142</v>
      </c>
      <c r="AR51" s="17">
        <v>78.271395947759345</v>
      </c>
      <c r="AS51" s="17">
        <v>78.088034177533189</v>
      </c>
      <c r="AT51" s="17">
        <v>43.622184944705936</v>
      </c>
      <c r="AU51" s="17">
        <v>0</v>
      </c>
      <c r="AV51" s="17">
        <v>402.90410847283965</v>
      </c>
      <c r="AW51" s="17">
        <v>25.870813261402635</v>
      </c>
      <c r="AX51" s="17">
        <v>8.3371201712802705</v>
      </c>
      <c r="AY51" s="17">
        <v>1511.1583553270616</v>
      </c>
      <c r="AZ51" s="17">
        <v>14.652493903980986</v>
      </c>
      <c r="BA51" s="17">
        <v>127.05171272452418</v>
      </c>
      <c r="BB51" s="17">
        <v>23.227201957485939</v>
      </c>
      <c r="BC51" s="17">
        <v>25.403468533754999</v>
      </c>
      <c r="BD51" s="17">
        <v>60.769747523949853</v>
      </c>
      <c r="BE51" s="17">
        <v>56.716291585014396</v>
      </c>
      <c r="BF51" s="17">
        <v>26.85898203126056</v>
      </c>
      <c r="BG51" s="17">
        <v>17.227985975269117</v>
      </c>
      <c r="BH51" s="17">
        <v>4.0374981313374603</v>
      </c>
      <c r="BI51" s="17">
        <v>58.833752522624224</v>
      </c>
      <c r="BJ51" s="17">
        <v>50.766490035125862</v>
      </c>
      <c r="BK51" s="17">
        <v>32.048765270814812</v>
      </c>
      <c r="BL51" s="17">
        <v>0.78324813062219623</v>
      </c>
      <c r="BM51" s="17">
        <v>3.1925887362770955</v>
      </c>
      <c r="BN51" s="17">
        <v>0</v>
      </c>
      <c r="BO51" s="18">
        <f t="shared" si="2"/>
        <v>6652.7581951382635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3"/>
        <v>10425.566371333918</v>
      </c>
    </row>
    <row r="52" spans="1:76" x14ac:dyDescent="0.2">
      <c r="A52" s="35" t="s">
        <v>103</v>
      </c>
      <c r="B52" s="16"/>
      <c r="C52" s="17">
        <v>255.21754768291731</v>
      </c>
      <c r="D52" s="17">
        <v>0.52578038579006081</v>
      </c>
      <c r="E52" s="17">
        <v>3.0085682933241799E-2</v>
      </c>
      <c r="F52" s="17">
        <v>0.288569784302034</v>
      </c>
      <c r="G52" s="17">
        <v>22.482897385036484</v>
      </c>
      <c r="H52" s="17">
        <v>10.612017457311723</v>
      </c>
      <c r="I52" s="17">
        <v>2.9273231855321709</v>
      </c>
      <c r="J52" s="17">
        <v>3.1666000973490598</v>
      </c>
      <c r="K52" s="17">
        <v>4.1954049682304193</v>
      </c>
      <c r="L52" s="17">
        <v>1.5527097622913137</v>
      </c>
      <c r="M52" s="17">
        <v>17.92204516044254</v>
      </c>
      <c r="N52" s="17">
        <v>5.2733589683225652</v>
      </c>
      <c r="O52" s="17">
        <v>2.3598681218885353</v>
      </c>
      <c r="P52" s="17">
        <v>4.3011414581935714</v>
      </c>
      <c r="Q52" s="17">
        <v>14.107840992901094</v>
      </c>
      <c r="R52" s="17">
        <v>6.8292692148849534</v>
      </c>
      <c r="S52" s="17">
        <v>6.6566711559037639</v>
      </c>
      <c r="T52" s="17">
        <v>19.85079799336895</v>
      </c>
      <c r="U52" s="17">
        <v>19.933366667215125</v>
      </c>
      <c r="V52" s="17">
        <v>7.4522874681028055</v>
      </c>
      <c r="W52" s="17">
        <v>1.2979398983512338</v>
      </c>
      <c r="X52" s="17">
        <v>6.6406772265424054</v>
      </c>
      <c r="Y52" s="17">
        <v>2.0386578380631741</v>
      </c>
      <c r="Z52" s="17">
        <v>16.35492701678513</v>
      </c>
      <c r="AA52" s="17">
        <v>0.39782257472540627</v>
      </c>
      <c r="AB52" s="17">
        <v>4.402079484663691</v>
      </c>
      <c r="AC52" s="17">
        <v>65.818685166311852</v>
      </c>
      <c r="AD52" s="17">
        <v>14.520659869646391</v>
      </c>
      <c r="AE52" s="17">
        <v>104.4893444941218</v>
      </c>
      <c r="AF52" s="17">
        <v>48.004863837752168</v>
      </c>
      <c r="AG52" s="17">
        <v>10.551140510591448</v>
      </c>
      <c r="AH52" s="17">
        <v>2.08582560349278E-3</v>
      </c>
      <c r="AI52" s="17">
        <v>0.28154878942051215</v>
      </c>
      <c r="AJ52" s="17">
        <v>10.735703364032354</v>
      </c>
      <c r="AK52" s="17">
        <v>0.96500711071107792</v>
      </c>
      <c r="AL52" s="17">
        <v>11.075275857680236</v>
      </c>
      <c r="AM52" s="17">
        <v>51.793334700768803</v>
      </c>
      <c r="AN52" s="17">
        <v>26.4552833058953</v>
      </c>
      <c r="AO52" s="17">
        <v>4.1931139418225811</v>
      </c>
      <c r="AP52" s="17">
        <v>31.653813878254596</v>
      </c>
      <c r="AQ52" s="17">
        <v>8.1083475483780543</v>
      </c>
      <c r="AR52" s="17">
        <v>63.986948321203599</v>
      </c>
      <c r="AS52" s="17">
        <v>2.754124691898054</v>
      </c>
      <c r="AT52" s="17">
        <v>6.8956768558125399</v>
      </c>
      <c r="AU52" s="17">
        <v>0</v>
      </c>
      <c r="AV52" s="17">
        <v>72.510455034380598</v>
      </c>
      <c r="AW52" s="17">
        <v>67.086762489050443</v>
      </c>
      <c r="AX52" s="17">
        <v>9.2645677743328001</v>
      </c>
      <c r="AY52" s="17">
        <v>32.130453188765792</v>
      </c>
      <c r="AZ52" s="17">
        <v>569.57441316220286</v>
      </c>
      <c r="BA52" s="17">
        <v>10.067159997671004</v>
      </c>
      <c r="BB52" s="17">
        <v>6.9332449783236312</v>
      </c>
      <c r="BC52" s="17">
        <v>3.1255644227130426</v>
      </c>
      <c r="BD52" s="17">
        <v>53.152169010054934</v>
      </c>
      <c r="BE52" s="17">
        <v>148.83872048764655</v>
      </c>
      <c r="BF52" s="17">
        <v>164.27304736529555</v>
      </c>
      <c r="BG52" s="17">
        <v>7.7237742241798149</v>
      </c>
      <c r="BH52" s="17">
        <v>1.398213580960723</v>
      </c>
      <c r="BI52" s="17">
        <v>32.815024782279018</v>
      </c>
      <c r="BJ52" s="17">
        <v>11.05332728543809</v>
      </c>
      <c r="BK52" s="17">
        <v>32.279921676929085</v>
      </c>
      <c r="BL52" s="17">
        <v>0.84502426277975462</v>
      </c>
      <c r="BM52" s="17">
        <v>4.16459619276689</v>
      </c>
      <c r="BN52" s="17">
        <v>0</v>
      </c>
      <c r="BO52" s="18">
        <f t="shared" si="2"/>
        <v>2126.3390856177248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3"/>
        <v>2845.1159102135948</v>
      </c>
    </row>
    <row r="53" spans="1:76" x14ac:dyDescent="0.2">
      <c r="A53" s="35" t="s">
        <v>104</v>
      </c>
      <c r="B53" s="16"/>
      <c r="C53" s="17">
        <v>16.219518889058207</v>
      </c>
      <c r="D53" s="17">
        <v>0</v>
      </c>
      <c r="E53" s="17">
        <v>0</v>
      </c>
      <c r="F53" s="17">
        <v>14.936458871168361</v>
      </c>
      <c r="G53" s="17">
        <v>211.10959044600585</v>
      </c>
      <c r="H53" s="17">
        <v>85.33314366553293</v>
      </c>
      <c r="I53" s="17">
        <v>15.29998317959943</v>
      </c>
      <c r="J53" s="17">
        <v>32.012125295288811</v>
      </c>
      <c r="K53" s="17">
        <v>15.45194593703798</v>
      </c>
      <c r="L53" s="17">
        <v>49.251977601854719</v>
      </c>
      <c r="M53" s="17">
        <v>262.20378422416837</v>
      </c>
      <c r="N53" s="17">
        <v>1674.7555747261249</v>
      </c>
      <c r="O53" s="17">
        <v>65.14425340746908</v>
      </c>
      <c r="P53" s="17">
        <v>78.23792187506065</v>
      </c>
      <c r="Q53" s="17">
        <v>78.18388046899085</v>
      </c>
      <c r="R53" s="17">
        <v>106.92553526238952</v>
      </c>
      <c r="S53" s="17">
        <v>29.688449256816032</v>
      </c>
      <c r="T53" s="17">
        <v>34.027781962554997</v>
      </c>
      <c r="U53" s="17">
        <v>73.866511499068281</v>
      </c>
      <c r="V53" s="17">
        <v>53.457432234670598</v>
      </c>
      <c r="W53" s="17">
        <v>7.5087985900280643</v>
      </c>
      <c r="X53" s="17">
        <v>20.379834874926932</v>
      </c>
      <c r="Y53" s="17">
        <v>60.554693049211799</v>
      </c>
      <c r="Z53" s="17">
        <v>21.040372988532027</v>
      </c>
      <c r="AA53" s="17">
        <v>2.2549715135770363</v>
      </c>
      <c r="AB53" s="17">
        <v>70.924385602517049</v>
      </c>
      <c r="AC53" s="17">
        <v>894.53088976011804</v>
      </c>
      <c r="AD53" s="17">
        <v>182.09226211557512</v>
      </c>
      <c r="AE53" s="17">
        <v>1172.6774727571913</v>
      </c>
      <c r="AF53" s="17">
        <v>262.08265855978277</v>
      </c>
      <c r="AG53" s="17">
        <v>207.11363059212857</v>
      </c>
      <c r="AH53" s="17">
        <v>83.384376982041246</v>
      </c>
      <c r="AI53" s="17">
        <v>382.08253700586306</v>
      </c>
      <c r="AJ53" s="17">
        <v>98.62948477752127</v>
      </c>
      <c r="AK53" s="17">
        <v>28.125556225279965</v>
      </c>
      <c r="AL53" s="17">
        <v>250.27239066401586</v>
      </c>
      <c r="AM53" s="17">
        <v>107.76853866149574</v>
      </c>
      <c r="AN53" s="17">
        <v>280.34484894661057</v>
      </c>
      <c r="AO53" s="17">
        <v>464.34559380709612</v>
      </c>
      <c r="AP53" s="17">
        <v>300.19915936332376</v>
      </c>
      <c r="AQ53" s="17">
        <v>117.78614767587547</v>
      </c>
      <c r="AR53" s="17">
        <v>8.733589938724279</v>
      </c>
      <c r="AS53" s="17">
        <v>110.53413744978215</v>
      </c>
      <c r="AT53" s="17">
        <v>39.256534665491841</v>
      </c>
      <c r="AU53" s="17">
        <v>0</v>
      </c>
      <c r="AV53" s="17">
        <v>956.59476570982906</v>
      </c>
      <c r="AW53" s="17">
        <v>182.91718745603805</v>
      </c>
      <c r="AX53" s="17">
        <v>38.554925240704279</v>
      </c>
      <c r="AY53" s="17">
        <v>16.924888439218343</v>
      </c>
      <c r="AZ53" s="17">
        <v>8.7238384270441927</v>
      </c>
      <c r="BA53" s="17">
        <v>1094.691424257187</v>
      </c>
      <c r="BB53" s="17">
        <v>37.965405615455026</v>
      </c>
      <c r="BC53" s="17">
        <v>23.286579288728628</v>
      </c>
      <c r="BD53" s="17">
        <v>261.33013060657555</v>
      </c>
      <c r="BE53" s="17">
        <v>145.31484050662576</v>
      </c>
      <c r="BF53" s="17">
        <v>92.495401327909605</v>
      </c>
      <c r="BG53" s="17">
        <v>75.102960746012727</v>
      </c>
      <c r="BH53" s="17">
        <v>37.560950560126813</v>
      </c>
      <c r="BI53" s="17">
        <v>52.375573230225783</v>
      </c>
      <c r="BJ53" s="17">
        <v>30.630895989947618</v>
      </c>
      <c r="BK53" s="17">
        <v>35.886281177340138</v>
      </c>
      <c r="BL53" s="17">
        <v>2.165517513526487</v>
      </c>
      <c r="BM53" s="17">
        <v>38.431217628346793</v>
      </c>
      <c r="BN53" s="17">
        <v>0</v>
      </c>
      <c r="BO53" s="18">
        <f t="shared" si="2"/>
        <v>11199.681519090409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3"/>
        <v>17853.601277601381</v>
      </c>
    </row>
    <row r="54" spans="1:76" x14ac:dyDescent="0.2">
      <c r="A54" s="35" t="s">
        <v>105</v>
      </c>
      <c r="B54" s="16"/>
      <c r="C54" s="17">
        <v>27.304191040272698</v>
      </c>
      <c r="D54" s="17">
        <v>0.65851225161636195</v>
      </c>
      <c r="E54" s="17">
        <v>0</v>
      </c>
      <c r="F54" s="17">
        <v>7.6315405375500198</v>
      </c>
      <c r="G54" s="17">
        <v>596.38319237269423</v>
      </c>
      <c r="H54" s="17">
        <v>55.560596728581558</v>
      </c>
      <c r="I54" s="17">
        <v>35.800390265002903</v>
      </c>
      <c r="J54" s="17">
        <v>41.736631949510901</v>
      </c>
      <c r="K54" s="17">
        <v>28.015137104837699</v>
      </c>
      <c r="L54" s="17">
        <v>6.7272106936070095</v>
      </c>
      <c r="M54" s="17">
        <v>133.60189552620054</v>
      </c>
      <c r="N54" s="17">
        <v>598.02297639801202</v>
      </c>
      <c r="O54" s="17">
        <v>95.053233729087466</v>
      </c>
      <c r="P54" s="17">
        <v>96.971330738034709</v>
      </c>
      <c r="Q54" s="17">
        <v>65.392775269203312</v>
      </c>
      <c r="R54" s="17">
        <v>168.7624501146768</v>
      </c>
      <c r="S54" s="17">
        <v>29.741659575992308</v>
      </c>
      <c r="T54" s="17">
        <v>46.092172944755198</v>
      </c>
      <c r="U54" s="17">
        <v>78.862638226008997</v>
      </c>
      <c r="V54" s="17">
        <v>140.4981519164981</v>
      </c>
      <c r="W54" s="17">
        <v>13.316077514085006</v>
      </c>
      <c r="X54" s="17">
        <v>50.807038281995453</v>
      </c>
      <c r="Y54" s="17">
        <v>64.479841984720807</v>
      </c>
      <c r="Z54" s="17">
        <v>29.033678400942478</v>
      </c>
      <c r="AA54" s="17">
        <v>2.2827494212167898</v>
      </c>
      <c r="AB54" s="17">
        <v>96.002527951151535</v>
      </c>
      <c r="AC54" s="17">
        <v>484.36132240370711</v>
      </c>
      <c r="AD54" s="17">
        <v>168.559543927764</v>
      </c>
      <c r="AE54" s="17">
        <v>578.78869737077991</v>
      </c>
      <c r="AF54" s="17">
        <v>246.9405785732624</v>
      </c>
      <c r="AG54" s="17">
        <v>228.12594888156312</v>
      </c>
      <c r="AH54" s="17">
        <v>14.8144164316976</v>
      </c>
      <c r="AI54" s="17">
        <v>4.5130610097806496</v>
      </c>
      <c r="AJ54" s="17">
        <v>737.99169816423898</v>
      </c>
      <c r="AK54" s="17">
        <v>63.2882936472162</v>
      </c>
      <c r="AL54" s="17">
        <v>434.26402241359398</v>
      </c>
      <c r="AM54" s="17">
        <v>26.0757268389034</v>
      </c>
      <c r="AN54" s="17">
        <v>63.064092554896497</v>
      </c>
      <c r="AO54" s="17">
        <v>38.9181367553767</v>
      </c>
      <c r="AP54" s="17">
        <v>158.85882540400746</v>
      </c>
      <c r="AQ54" s="17">
        <v>124.48447675352485</v>
      </c>
      <c r="AR54" s="17">
        <v>26.496050720772899</v>
      </c>
      <c r="AS54" s="17">
        <v>76.70465557420647</v>
      </c>
      <c r="AT54" s="17">
        <v>44.544591804415603</v>
      </c>
      <c r="AU54" s="17">
        <v>0</v>
      </c>
      <c r="AV54" s="17">
        <v>279.22490789544281</v>
      </c>
      <c r="AW54" s="17">
        <v>391.68183957659602</v>
      </c>
      <c r="AX54" s="17">
        <v>18.547835464015101</v>
      </c>
      <c r="AY54" s="17">
        <v>40.915275368529898</v>
      </c>
      <c r="AZ54" s="17">
        <v>16.239979919498438</v>
      </c>
      <c r="BA54" s="17">
        <v>45.918189481264001</v>
      </c>
      <c r="BB54" s="17">
        <v>355.857988159689</v>
      </c>
      <c r="BC54" s="17">
        <v>14.089951278806801</v>
      </c>
      <c r="BD54" s="17">
        <v>419.04928975898503</v>
      </c>
      <c r="BE54" s="17">
        <v>23.08417796299215</v>
      </c>
      <c r="BF54" s="17">
        <v>69.588794696355706</v>
      </c>
      <c r="BG54" s="17">
        <v>185.31350848160105</v>
      </c>
      <c r="BH54" s="17">
        <v>17.40122601390885</v>
      </c>
      <c r="BI54" s="17">
        <v>39.438455337783616</v>
      </c>
      <c r="BJ54" s="17">
        <v>37.387210487044698</v>
      </c>
      <c r="BK54" s="17">
        <v>27.354075424981801</v>
      </c>
      <c r="BL54" s="17">
        <v>5.10936376198703</v>
      </c>
      <c r="BM54" s="17">
        <v>35.916027375596698</v>
      </c>
      <c r="BN54" s="17">
        <v>0</v>
      </c>
      <c r="BO54" s="18">
        <f t="shared" si="2"/>
        <v>8051.6508366110402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3"/>
        <v>8102.1747966615485</v>
      </c>
    </row>
    <row r="55" spans="1:76" x14ac:dyDescent="0.2">
      <c r="A55" s="35" t="s">
        <v>106</v>
      </c>
      <c r="B55" s="16"/>
      <c r="C55" s="17">
        <v>0.44525114179567299</v>
      </c>
      <c r="D55" s="17">
        <v>0</v>
      </c>
      <c r="E55" s="17">
        <v>0</v>
      </c>
      <c r="F55" s="17">
        <v>0</v>
      </c>
      <c r="G55" s="17">
        <v>4.8452536739418228</v>
      </c>
      <c r="H55" s="17">
        <v>2.1572251880793436</v>
      </c>
      <c r="I55" s="17">
        <v>3.0490741153521101</v>
      </c>
      <c r="J55" s="17">
        <v>9.4926988197427606E-2</v>
      </c>
      <c r="K55" s="17">
        <v>1.2733353563422301</v>
      </c>
      <c r="L55" s="17">
        <v>2.0447403572364098</v>
      </c>
      <c r="M55" s="17">
        <v>17.691097129226566</v>
      </c>
      <c r="N55" s="17">
        <v>40.810391508737197</v>
      </c>
      <c r="O55" s="17">
        <v>1.4289163463008201</v>
      </c>
      <c r="P55" s="17">
        <v>1.727038090951984</v>
      </c>
      <c r="Q55" s="17">
        <v>1.219901301456122</v>
      </c>
      <c r="R55" s="17">
        <v>2.203666068445322</v>
      </c>
      <c r="S55" s="17">
        <v>4.3715846424308022</v>
      </c>
      <c r="T55" s="17">
        <v>1.404764273366482</v>
      </c>
      <c r="U55" s="17">
        <v>14.09897287147893</v>
      </c>
      <c r="V55" s="17">
        <v>5.0989764076885695</v>
      </c>
      <c r="W55" s="17">
        <v>1.9480052445772331</v>
      </c>
      <c r="X55" s="17">
        <v>0.37346268035022118</v>
      </c>
      <c r="Y55" s="17">
        <v>3.7140832607693799</v>
      </c>
      <c r="Z55" s="17">
        <v>0.74609877986047801</v>
      </c>
      <c r="AA55" s="17">
        <v>0</v>
      </c>
      <c r="AB55" s="17">
        <v>0.86713501476031118</v>
      </c>
      <c r="AC55" s="17">
        <v>4.0229173842548267</v>
      </c>
      <c r="AD55" s="17">
        <v>22.405126694371699</v>
      </c>
      <c r="AE55" s="17">
        <v>91.61618634592827</v>
      </c>
      <c r="AF55" s="17">
        <v>4.1896271395445499</v>
      </c>
      <c r="AG55" s="17">
        <v>22.025583670222392</v>
      </c>
      <c r="AH55" s="17">
        <v>0.366803652554621</v>
      </c>
      <c r="AI55" s="17">
        <v>0</v>
      </c>
      <c r="AJ55" s="17">
        <v>31.381860129806</v>
      </c>
      <c r="AK55" s="17">
        <v>9.3729193325626597E-2</v>
      </c>
      <c r="AL55" s="17">
        <v>3.4590593695065754</v>
      </c>
      <c r="AM55" s="17">
        <v>1.16781425154009</v>
      </c>
      <c r="AN55" s="17">
        <v>0.29091987912345002</v>
      </c>
      <c r="AO55" s="17">
        <v>0.57662975780676595</v>
      </c>
      <c r="AP55" s="17">
        <v>6.4348158334277032</v>
      </c>
      <c r="AQ55" s="17">
        <v>7.5138915924204728</v>
      </c>
      <c r="AR55" s="17">
        <v>0.33565472717989497</v>
      </c>
      <c r="AS55" s="17">
        <v>4.1675167412502452</v>
      </c>
      <c r="AT55" s="17">
        <v>2.3908090787199598</v>
      </c>
      <c r="AU55" s="17">
        <v>0</v>
      </c>
      <c r="AV55" s="17">
        <v>65.710282161995792</v>
      </c>
      <c r="AW55" s="17">
        <v>22.933394067227599</v>
      </c>
      <c r="AX55" s="17">
        <v>10.0911731874828</v>
      </c>
      <c r="AY55" s="17">
        <v>4.3689699641236102</v>
      </c>
      <c r="AZ55" s="17">
        <v>15.632551434630599</v>
      </c>
      <c r="BA55" s="17">
        <v>1.1992875756066701</v>
      </c>
      <c r="BB55" s="17">
        <v>0.88577131787528496</v>
      </c>
      <c r="BC55" s="17">
        <v>20.147317924081701</v>
      </c>
      <c r="BD55" s="17">
        <v>0.67814914524941194</v>
      </c>
      <c r="BE55" s="17">
        <v>0</v>
      </c>
      <c r="BF55" s="17">
        <v>21.247952241993399</v>
      </c>
      <c r="BG55" s="17">
        <v>0.29662659560175753</v>
      </c>
      <c r="BH55" s="17">
        <v>4.4758088645833318</v>
      </c>
      <c r="BI55" s="17">
        <v>5.601738239008708</v>
      </c>
      <c r="BJ55" s="17">
        <v>0.649399227300822</v>
      </c>
      <c r="BK55" s="17">
        <v>13.8017968579287</v>
      </c>
      <c r="BL55" s="17">
        <v>0</v>
      </c>
      <c r="BM55" s="17">
        <v>0.83700521320240395</v>
      </c>
      <c r="BN55" s="17">
        <v>0</v>
      </c>
      <c r="BO55" s="18">
        <f t="shared" si="2"/>
        <v>502.61006990022111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3"/>
        <v>3337.3744785029421</v>
      </c>
    </row>
    <row r="56" spans="1:76" x14ac:dyDescent="0.2">
      <c r="A56" s="35" t="s">
        <v>107</v>
      </c>
      <c r="B56" s="16"/>
      <c r="C56" s="17">
        <v>183.78255697929629</v>
      </c>
      <c r="D56" s="17">
        <v>0</v>
      </c>
      <c r="E56" s="17">
        <v>0</v>
      </c>
      <c r="F56" s="17">
        <v>5.5003347079491611</v>
      </c>
      <c r="G56" s="17">
        <v>239.09813442840561</v>
      </c>
      <c r="H56" s="17">
        <v>10.51905949159584</v>
      </c>
      <c r="I56" s="17">
        <v>3.7304878376488748</v>
      </c>
      <c r="J56" s="17">
        <v>14.758303015260232</v>
      </c>
      <c r="K56" s="17">
        <v>6.9186759914690699</v>
      </c>
      <c r="L56" s="17">
        <v>521.14562076017626</v>
      </c>
      <c r="M56" s="17">
        <v>209.39523843438033</v>
      </c>
      <c r="N56" s="17">
        <v>19.213491339290705</v>
      </c>
      <c r="O56" s="17">
        <v>19.543510352630506</v>
      </c>
      <c r="P56" s="17">
        <v>68.348486394177996</v>
      </c>
      <c r="Q56" s="17">
        <v>90.728543496562182</v>
      </c>
      <c r="R56" s="17">
        <v>31.814666317850946</v>
      </c>
      <c r="S56" s="17">
        <v>22.312227001469928</v>
      </c>
      <c r="T56" s="17">
        <v>22.168843457308501</v>
      </c>
      <c r="U56" s="17">
        <v>89.875229295226291</v>
      </c>
      <c r="V56" s="17">
        <v>67.347586792110349</v>
      </c>
      <c r="W56" s="17">
        <v>6.4110753882683138</v>
      </c>
      <c r="X56" s="17">
        <v>35.656666111376403</v>
      </c>
      <c r="Y56" s="17">
        <v>10.984124699986921</v>
      </c>
      <c r="Z56" s="17">
        <v>22.971585638651199</v>
      </c>
      <c r="AA56" s="17">
        <v>3.7743769223279999</v>
      </c>
      <c r="AB56" s="17">
        <v>34.122568645742767</v>
      </c>
      <c r="AC56" s="17">
        <v>591.17766291212695</v>
      </c>
      <c r="AD56" s="17">
        <v>274.34488262670538</v>
      </c>
      <c r="AE56" s="17">
        <v>536.42386766878451</v>
      </c>
      <c r="AF56" s="17">
        <v>509.9730182754945</v>
      </c>
      <c r="AG56" s="17">
        <v>99.749181215985658</v>
      </c>
      <c r="AH56" s="17">
        <v>3.5572037413821578</v>
      </c>
      <c r="AI56" s="17">
        <v>21.941979941185537</v>
      </c>
      <c r="AJ56" s="17">
        <v>807.3239989075571</v>
      </c>
      <c r="AK56" s="17">
        <v>20.9069667954819</v>
      </c>
      <c r="AL56" s="17">
        <v>217.18099441303224</v>
      </c>
      <c r="AM56" s="17">
        <v>83.671762766076384</v>
      </c>
      <c r="AN56" s="17">
        <v>68.975094468693413</v>
      </c>
      <c r="AO56" s="17">
        <v>175.86422891218268</v>
      </c>
      <c r="AP56" s="17">
        <v>269.90191480395055</v>
      </c>
      <c r="AQ56" s="17">
        <v>194.24257072369289</v>
      </c>
      <c r="AR56" s="17">
        <v>36.509814414577576</v>
      </c>
      <c r="AS56" s="17">
        <v>546.98530434280156</v>
      </c>
      <c r="AT56" s="17">
        <v>504.5983009497719</v>
      </c>
      <c r="AU56" s="17">
        <v>146.010001097718</v>
      </c>
      <c r="AV56" s="17">
        <v>1157.3789983976631</v>
      </c>
      <c r="AW56" s="17">
        <v>140.96575053880841</v>
      </c>
      <c r="AX56" s="17">
        <v>79.999656607809825</v>
      </c>
      <c r="AY56" s="17">
        <v>93.244443979454715</v>
      </c>
      <c r="AZ56" s="17">
        <v>56.342685912951957</v>
      </c>
      <c r="BA56" s="17">
        <v>111.72047734006971</v>
      </c>
      <c r="BB56" s="17">
        <v>65.046950740131976</v>
      </c>
      <c r="BC56" s="17">
        <v>40.848789826486758</v>
      </c>
      <c r="BD56" s="17">
        <v>1466.4753309723151</v>
      </c>
      <c r="BE56" s="17">
        <v>292.14718280391361</v>
      </c>
      <c r="BF56" s="17">
        <v>160.40261896793041</v>
      </c>
      <c r="BG56" s="17">
        <v>824.57107557183417</v>
      </c>
      <c r="BH56" s="17">
        <v>146.24106460095135</v>
      </c>
      <c r="BI56" s="17">
        <v>30.391803633614053</v>
      </c>
      <c r="BJ56" s="17">
        <v>44.000426320271046</v>
      </c>
      <c r="BK56" s="17">
        <v>155.42435977119766</v>
      </c>
      <c r="BL56" s="17">
        <v>3.8108357806962179</v>
      </c>
      <c r="BM56" s="17">
        <v>27.916016794686385</v>
      </c>
      <c r="BN56" s="17">
        <v>0</v>
      </c>
      <c r="BO56" s="18">
        <f t="shared" si="2"/>
        <v>11746.388611037151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3"/>
        <v>15555.251809195994</v>
      </c>
    </row>
    <row r="57" spans="1:76" x14ac:dyDescent="0.2">
      <c r="A57" s="35" t="s">
        <v>108</v>
      </c>
      <c r="B57" s="16"/>
      <c r="C57" s="17">
        <v>2.55426381775457</v>
      </c>
      <c r="D57" s="17">
        <v>8.59221247618253E-2</v>
      </c>
      <c r="E57" s="17">
        <v>2.07119813391397E-2</v>
      </c>
      <c r="F57" s="17">
        <v>1.7259372063333829</v>
      </c>
      <c r="G57" s="17">
        <v>26.201348115037597</v>
      </c>
      <c r="H57" s="17">
        <v>0.90475865492508856</v>
      </c>
      <c r="I57" s="17">
        <v>0.39101501514515502</v>
      </c>
      <c r="J57" s="17">
        <v>0.457609891405309</v>
      </c>
      <c r="K57" s="17">
        <v>0.44721359631325602</v>
      </c>
      <c r="L57" s="17">
        <v>4.0392162631547004</v>
      </c>
      <c r="M57" s="17">
        <v>5.1084695537345564</v>
      </c>
      <c r="N57" s="17">
        <v>0.47363511596373198</v>
      </c>
      <c r="O57" s="17">
        <v>3.7732424002635501</v>
      </c>
      <c r="P57" s="17">
        <v>4.5570769112145104</v>
      </c>
      <c r="Q57" s="17">
        <v>3.6265780640307401</v>
      </c>
      <c r="R57" s="17">
        <v>4.2551935931475491</v>
      </c>
      <c r="S57" s="17">
        <v>2.3164708716396101</v>
      </c>
      <c r="T57" s="17">
        <v>1.4523925798069806</v>
      </c>
      <c r="U57" s="17">
        <v>2.8660477978084398</v>
      </c>
      <c r="V57" s="17">
        <v>2.086505296949384</v>
      </c>
      <c r="W57" s="17">
        <v>1.1608265617096856</v>
      </c>
      <c r="X57" s="17">
        <v>1.6276759426980698</v>
      </c>
      <c r="Y57" s="17">
        <v>1.61587718619204</v>
      </c>
      <c r="Z57" s="17">
        <v>23.361229210325831</v>
      </c>
      <c r="AA57" s="17">
        <v>1.1929257798652699</v>
      </c>
      <c r="AB57" s="17">
        <v>5.822844415228956</v>
      </c>
      <c r="AC57" s="17">
        <v>20.345705594745851</v>
      </c>
      <c r="AD57" s="17">
        <v>22.295231620930799</v>
      </c>
      <c r="AE57" s="17">
        <v>98.188542877301543</v>
      </c>
      <c r="AF57" s="17">
        <v>46.106246584290346</v>
      </c>
      <c r="AG57" s="17">
        <v>8.4261836539771409</v>
      </c>
      <c r="AH57" s="17">
        <v>2.6227852054778888</v>
      </c>
      <c r="AI57" s="17">
        <v>3.6100626717799602</v>
      </c>
      <c r="AJ57" s="17">
        <v>38.774196995919198</v>
      </c>
      <c r="AK57" s="17">
        <v>1.26216121676643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22.112677196879119</v>
      </c>
      <c r="AQ57" s="17">
        <v>30.246543526428763</v>
      </c>
      <c r="AR57" s="17">
        <v>0</v>
      </c>
      <c r="AS57" s="17">
        <v>22.0994872626203</v>
      </c>
      <c r="AT57" s="17">
        <v>3.28610430946161</v>
      </c>
      <c r="AU57" s="17">
        <v>0</v>
      </c>
      <c r="AV57" s="17">
        <v>81.141587030906095</v>
      </c>
      <c r="AW57" s="17">
        <v>16.240802591801302</v>
      </c>
      <c r="AX57" s="17">
        <v>2.79629731501652</v>
      </c>
      <c r="AY57" s="17">
        <v>14.7204363483084</v>
      </c>
      <c r="AZ57" s="17">
        <v>3.3261773433308561</v>
      </c>
      <c r="BA57" s="17">
        <v>20.255338089026019</v>
      </c>
      <c r="BB57" s="17">
        <v>8.4513954746370903</v>
      </c>
      <c r="BC57" s="17">
        <v>2.6341383306571</v>
      </c>
      <c r="BD57" s="17">
        <v>29.689601999308671</v>
      </c>
      <c r="BE57" s="17">
        <v>5.9145153424413301</v>
      </c>
      <c r="BF57" s="17">
        <v>5.7467362685442103</v>
      </c>
      <c r="BG57" s="17">
        <v>30.952129724150851</v>
      </c>
      <c r="BH57" s="17">
        <v>6.3735795225204406</v>
      </c>
      <c r="BI57" s="17">
        <v>2.762780182218898</v>
      </c>
      <c r="BJ57" s="17">
        <v>4.5597510957960701</v>
      </c>
      <c r="BK57" s="17">
        <v>14.3930311482488</v>
      </c>
      <c r="BL57" s="17">
        <v>0.41391563018108202</v>
      </c>
      <c r="BM57" s="17">
        <v>4.3146875529234903</v>
      </c>
      <c r="BN57" s="17">
        <v>0</v>
      </c>
      <c r="BO57" s="18">
        <f t="shared" si="2"/>
        <v>715.12075097545062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3"/>
        <v>34084.411929150556</v>
      </c>
    </row>
    <row r="58" spans="1:76" x14ac:dyDescent="0.2">
      <c r="A58" s="35" t="s">
        <v>109</v>
      </c>
      <c r="B58" s="16"/>
      <c r="C58" s="17">
        <v>0.14829005957824101</v>
      </c>
      <c r="D58" s="17">
        <v>0</v>
      </c>
      <c r="E58" s="17">
        <v>0</v>
      </c>
      <c r="F58" s="17">
        <v>0.91405717683618404</v>
      </c>
      <c r="G58" s="17">
        <v>6.5155643736548736</v>
      </c>
      <c r="H58" s="17">
        <v>0.70996850307069925</v>
      </c>
      <c r="I58" s="17">
        <v>0.157477051853813</v>
      </c>
      <c r="J58" s="17">
        <v>1.51983686061713</v>
      </c>
      <c r="K58" s="17">
        <v>1.8034740790285499</v>
      </c>
      <c r="L58" s="17">
        <v>1.3138210460024993</v>
      </c>
      <c r="M58" s="17">
        <v>8.3906958279116903</v>
      </c>
      <c r="N58" s="17">
        <v>17.2223079464571</v>
      </c>
      <c r="O58" s="17">
        <v>2.0018321532943402</v>
      </c>
      <c r="P58" s="17">
        <v>4.5916904537905996</v>
      </c>
      <c r="Q58" s="17">
        <v>2.6769748450775599</v>
      </c>
      <c r="R58" s="17">
        <v>6.519865778461865</v>
      </c>
      <c r="S58" s="17">
        <v>2.4436943406509859</v>
      </c>
      <c r="T58" s="17">
        <v>0.97522249943436201</v>
      </c>
      <c r="U58" s="17">
        <v>4.0950000003924965</v>
      </c>
      <c r="V58" s="17">
        <v>2.9546302949754759</v>
      </c>
      <c r="W58" s="17">
        <v>1.5224255465268361</v>
      </c>
      <c r="X58" s="17">
        <v>3.6371796884936902</v>
      </c>
      <c r="Y58" s="17">
        <v>4.45993622292632</v>
      </c>
      <c r="Z58" s="17">
        <v>4.2890140265535299</v>
      </c>
      <c r="AA58" s="17">
        <v>0.78284112497699199</v>
      </c>
      <c r="AB58" s="17">
        <v>3.3536847990695402</v>
      </c>
      <c r="AC58" s="17">
        <v>19.215661238867188</v>
      </c>
      <c r="AD58" s="17">
        <v>9.73384940336366</v>
      </c>
      <c r="AE58" s="17">
        <v>31.54642007746893</v>
      </c>
      <c r="AF58" s="17">
        <v>15.748919667751977</v>
      </c>
      <c r="AG58" s="17">
        <v>10.189208284379701</v>
      </c>
      <c r="AH58" s="17">
        <v>0.22023350569331701</v>
      </c>
      <c r="AI58" s="17">
        <v>3.8381559051968401</v>
      </c>
      <c r="AJ58" s="17">
        <v>8.3973085776454699</v>
      </c>
      <c r="AK58" s="17">
        <v>7.4715582484302795E-2</v>
      </c>
      <c r="AL58" s="17">
        <v>2.8586040871369827</v>
      </c>
      <c r="AM58" s="17">
        <v>1.4023235017304301</v>
      </c>
      <c r="AN58" s="17">
        <v>2.4406577845933408</v>
      </c>
      <c r="AO58" s="17">
        <v>7.6934740469841696</v>
      </c>
      <c r="AP58" s="17">
        <v>41.935973819121003</v>
      </c>
      <c r="AQ58" s="17">
        <v>35.982603547325851</v>
      </c>
      <c r="AR58" s="17">
        <v>7.2890965300155699</v>
      </c>
      <c r="AS58" s="17">
        <v>62.324763497887496</v>
      </c>
      <c r="AT58" s="17">
        <v>8.0804301957567226</v>
      </c>
      <c r="AU58" s="17">
        <v>0</v>
      </c>
      <c r="AV58" s="17">
        <v>82.8509169448905</v>
      </c>
      <c r="AW58" s="17">
        <v>23.434639306713301</v>
      </c>
      <c r="AX58" s="17">
        <v>5.7693221791805103</v>
      </c>
      <c r="AY58" s="17">
        <v>3.6564568831677802</v>
      </c>
      <c r="AZ58" s="17">
        <v>1.5643219046005099</v>
      </c>
      <c r="BA58" s="17">
        <v>4.2317678869231159</v>
      </c>
      <c r="BB58" s="17">
        <v>5.4328277539701499</v>
      </c>
      <c r="BC58" s="17">
        <v>2.5195750733229998</v>
      </c>
      <c r="BD58" s="17">
        <v>23.443388263810753</v>
      </c>
      <c r="BE58" s="17">
        <v>25.246849652734095</v>
      </c>
      <c r="BF58" s="17">
        <v>752.50000684366205</v>
      </c>
      <c r="BG58" s="17">
        <v>13.626091079835156</v>
      </c>
      <c r="BH58" s="17">
        <v>17.998104888564349</v>
      </c>
      <c r="BI58" s="17">
        <v>14.465925020675856</v>
      </c>
      <c r="BJ58" s="17">
        <v>5.0480475002678196</v>
      </c>
      <c r="BK58" s="17">
        <v>7.7994087592532502</v>
      </c>
      <c r="BL58" s="17">
        <v>1.7859759008598599</v>
      </c>
      <c r="BM58" s="17">
        <v>3.88528682319029</v>
      </c>
      <c r="BN58" s="17">
        <v>0</v>
      </c>
      <c r="BO58" s="18">
        <f t="shared" si="2"/>
        <v>1347.2307966186606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3"/>
        <v>26866.849051467059</v>
      </c>
    </row>
    <row r="59" spans="1:76" x14ac:dyDescent="0.2">
      <c r="A59" s="35" t="s">
        <v>110</v>
      </c>
      <c r="B59" s="16"/>
      <c r="C59" s="17">
        <v>0.17415162618117999</v>
      </c>
      <c r="D59" s="17">
        <v>0</v>
      </c>
      <c r="E59" s="17">
        <v>0</v>
      </c>
      <c r="F59" s="17">
        <v>0</v>
      </c>
      <c r="G59" s="17">
        <v>1.3267240259318867</v>
      </c>
      <c r="H59" s="17">
        <v>0.34759454513384946</v>
      </c>
      <c r="I59" s="17">
        <v>9.6844981128159105E-2</v>
      </c>
      <c r="J59" s="17">
        <v>9.3467482888119499E-2</v>
      </c>
      <c r="K59" s="17">
        <v>0.57865718738698602</v>
      </c>
      <c r="L59" s="17">
        <v>0.24960375156988901</v>
      </c>
      <c r="M59" s="17">
        <v>2.4356282085875485</v>
      </c>
      <c r="N59" s="17">
        <v>0</v>
      </c>
      <c r="O59" s="17">
        <v>1.14314365969524</v>
      </c>
      <c r="P59" s="17">
        <v>1.3975522672900942</v>
      </c>
      <c r="Q59" s="17">
        <v>3.4696664715369887</v>
      </c>
      <c r="R59" s="17">
        <v>1.5683449510663652</v>
      </c>
      <c r="S59" s="17">
        <v>0.84625006650823309</v>
      </c>
      <c r="T59" s="17">
        <v>0.301742251958241</v>
      </c>
      <c r="U59" s="17">
        <v>1.749809462102828</v>
      </c>
      <c r="V59" s="17">
        <v>1.1081567691789431</v>
      </c>
      <c r="W59" s="17">
        <v>0.67600240344070917</v>
      </c>
      <c r="X59" s="17">
        <v>0.65645865584812091</v>
      </c>
      <c r="Y59" s="17">
        <v>1.3473076072742201</v>
      </c>
      <c r="Z59" s="17">
        <v>0</v>
      </c>
      <c r="AA59" s="17">
        <v>0.57776329224301404</v>
      </c>
      <c r="AB59" s="17">
        <v>0.53165958327254403</v>
      </c>
      <c r="AC59" s="17">
        <v>10.914078253956349</v>
      </c>
      <c r="AD59" s="17">
        <v>0.57272303328058904</v>
      </c>
      <c r="AE59" s="17">
        <v>4.3330267914182015</v>
      </c>
      <c r="AF59" s="17">
        <v>2.7122940151082893</v>
      </c>
      <c r="AG59" s="17">
        <v>7.2808731621784899</v>
      </c>
      <c r="AH59" s="17">
        <v>0</v>
      </c>
      <c r="AI59" s="17">
        <v>0</v>
      </c>
      <c r="AJ59" s="17">
        <v>2.4236387218317899</v>
      </c>
      <c r="AK59" s="17">
        <v>0.184675268572976</v>
      </c>
      <c r="AL59" s="17">
        <v>2.781908873343673</v>
      </c>
      <c r="AM59" s="17">
        <v>9.5821597008941703E-2</v>
      </c>
      <c r="AN59" s="17">
        <v>0</v>
      </c>
      <c r="AO59" s="17">
        <v>2.0818014961664999</v>
      </c>
      <c r="AP59" s="17">
        <v>0.47883541238448601</v>
      </c>
      <c r="AQ59" s="17">
        <v>0</v>
      </c>
      <c r="AR59" s="17">
        <v>0</v>
      </c>
      <c r="AS59" s="17">
        <v>9.5529770294550606E-2</v>
      </c>
      <c r="AT59" s="17">
        <v>0.58749196373369095</v>
      </c>
      <c r="AU59" s="17">
        <v>0</v>
      </c>
      <c r="AV59" s="17">
        <v>8.6732413582606878</v>
      </c>
      <c r="AW59" s="17">
        <v>2.9562354950579799</v>
      </c>
      <c r="AX59" s="17">
        <v>0.54819446023049401</v>
      </c>
      <c r="AY59" s="17">
        <v>0</v>
      </c>
      <c r="AZ59" s="17">
        <v>9.6201252707894605E-2</v>
      </c>
      <c r="BA59" s="17">
        <v>2.944217806928056</v>
      </c>
      <c r="BB59" s="17">
        <v>0</v>
      </c>
      <c r="BC59" s="17">
        <v>0</v>
      </c>
      <c r="BD59" s="17">
        <v>5.4982868451588356</v>
      </c>
      <c r="BE59" s="17">
        <v>54.274903258940782</v>
      </c>
      <c r="BF59" s="17">
        <v>0.18412304673336799</v>
      </c>
      <c r="BG59" s="17">
        <v>3157.8091175489167</v>
      </c>
      <c r="BH59" s="17">
        <v>74.768339518102152</v>
      </c>
      <c r="BI59" s="17">
        <v>0.57536194097384197</v>
      </c>
      <c r="BJ59" s="17">
        <v>0</v>
      </c>
      <c r="BK59" s="17">
        <v>0.81623274079456398</v>
      </c>
      <c r="BL59" s="17">
        <v>0</v>
      </c>
      <c r="BM59" s="17">
        <v>5.8956389318956299</v>
      </c>
      <c r="BN59" s="17">
        <v>0</v>
      </c>
      <c r="BO59" s="18">
        <f t="shared" si="2"/>
        <v>3370.2593218142024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3"/>
        <v>32968.986652529755</v>
      </c>
    </row>
    <row r="60" spans="1:76" x14ac:dyDescent="0.2">
      <c r="A60" s="35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3"/>
        <v>14060.609870865181</v>
      </c>
    </row>
    <row r="61" spans="1:76" x14ac:dyDescent="0.2">
      <c r="A61" s="35" t="s">
        <v>112</v>
      </c>
      <c r="B61" s="16"/>
      <c r="C61" s="17">
        <v>0.3085818730817399</v>
      </c>
      <c r="D61" s="17">
        <v>2.5990260807670701E-3</v>
      </c>
      <c r="E61" s="17">
        <v>0</v>
      </c>
      <c r="F61" s="17">
        <v>0</v>
      </c>
      <c r="G61" s="17">
        <v>13.89253177786305</v>
      </c>
      <c r="H61" s="17">
        <v>0.87713695578706097</v>
      </c>
      <c r="I61" s="17">
        <v>0.26950726268174763</v>
      </c>
      <c r="J61" s="17">
        <v>0.25286976834919889</v>
      </c>
      <c r="K61" s="17">
        <v>0.27905660273797828</v>
      </c>
      <c r="L61" s="17">
        <v>0.23916964895809026</v>
      </c>
      <c r="M61" s="17">
        <v>1.3039433789951822</v>
      </c>
      <c r="N61" s="17">
        <v>0.30444648396837226</v>
      </c>
      <c r="O61" s="17">
        <v>1.4804653505769099E-2</v>
      </c>
      <c r="P61" s="17">
        <v>0.79089214111642769</v>
      </c>
      <c r="Q61" s="17">
        <v>0.8279625876840111</v>
      </c>
      <c r="R61" s="17">
        <v>0.93690497320076238</v>
      </c>
      <c r="S61" s="17">
        <v>0.19513176055710374</v>
      </c>
      <c r="T61" s="17">
        <v>0.27240505913001711</v>
      </c>
      <c r="U61" s="17">
        <v>0.3915319260076654</v>
      </c>
      <c r="V61" s="17">
        <v>0.4257606158035887</v>
      </c>
      <c r="W61" s="17">
        <v>0.63741742631153486</v>
      </c>
      <c r="X61" s="17">
        <v>0.83716458303648578</v>
      </c>
      <c r="Y61" s="17">
        <v>0.35765165412837119</v>
      </c>
      <c r="Z61" s="17">
        <v>5.1944438966872904E-3</v>
      </c>
      <c r="AA61" s="17">
        <v>0.27304674969841181</v>
      </c>
      <c r="AB61" s="17">
        <v>0.17533176607243056</v>
      </c>
      <c r="AC61" s="17">
        <v>1.0257218269347712</v>
      </c>
      <c r="AD61" s="17">
        <v>9.952268619168338</v>
      </c>
      <c r="AE61" s="17">
        <v>27.042544401319748</v>
      </c>
      <c r="AF61" s="17">
        <v>12.630964551125185</v>
      </c>
      <c r="AG61" s="17">
        <v>0.63860064995835797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30.675554098238827</v>
      </c>
      <c r="AM61" s="17">
        <v>27.900022591628368</v>
      </c>
      <c r="AN61" s="17">
        <v>29.036035289090584</v>
      </c>
      <c r="AO61" s="17">
        <v>10.324478254233384</v>
      </c>
      <c r="AP61" s="17">
        <v>2.3302614160276738</v>
      </c>
      <c r="AQ61" s="17">
        <v>0.55278816148270093</v>
      </c>
      <c r="AR61" s="17">
        <v>8.5783301520492902E-3</v>
      </c>
      <c r="AS61" s="17">
        <v>0.96198633056239169</v>
      </c>
      <c r="AT61" s="17">
        <v>0.41203822814354002</v>
      </c>
      <c r="AU61" s="17">
        <v>0</v>
      </c>
      <c r="AV61" s="17">
        <v>7.8943288107053906</v>
      </c>
      <c r="AW61" s="17">
        <v>6.5075369075704694</v>
      </c>
      <c r="AX61" s="17">
        <v>1.1115743489670986</v>
      </c>
      <c r="AY61" s="17">
        <v>15.774948441590968</v>
      </c>
      <c r="AZ61" s="17">
        <v>7.1054205684211169</v>
      </c>
      <c r="BA61" s="17">
        <v>14.267214570797339</v>
      </c>
      <c r="BB61" s="17">
        <v>1.0212814609366672</v>
      </c>
      <c r="BC61" s="17">
        <v>6.4153030892889901E-2</v>
      </c>
      <c r="BD61" s="17">
        <v>6.3202789646617026</v>
      </c>
      <c r="BE61" s="17">
        <v>70.817906920648227</v>
      </c>
      <c r="BF61" s="17">
        <v>9.2653967018984797</v>
      </c>
      <c r="BG61" s="17">
        <v>13.055480096484981</v>
      </c>
      <c r="BH61" s="17">
        <v>1.2848816433353059</v>
      </c>
      <c r="BI61" s="17">
        <v>379.52896746971999</v>
      </c>
      <c r="BJ61" s="17">
        <v>13.669679491499702</v>
      </c>
      <c r="BK61" s="17">
        <v>8.0170592097969742</v>
      </c>
      <c r="BL61" s="17">
        <v>2.7088371600273598E-3</v>
      </c>
      <c r="BM61" s="17">
        <v>1.7772470251681065</v>
      </c>
      <c r="BN61" s="17">
        <v>0</v>
      </c>
      <c r="BO61" s="18">
        <f t="shared" si="2"/>
        <v>734.98033472304314</v>
      </c>
      <c r="BP61" s="17">
        <v>1964.7008791195444</v>
      </c>
      <c r="BQ61" s="17">
        <v>312.7</v>
      </c>
      <c r="BR61" s="17">
        <v>1097.5999999999999</v>
      </c>
      <c r="BS61" s="17">
        <v>210.08871711369312</v>
      </c>
      <c r="BT61" s="17">
        <v>0</v>
      </c>
      <c r="BU61" s="17">
        <v>127.6226498303842</v>
      </c>
      <c r="BV61" s="17">
        <v>56.485251267817553</v>
      </c>
      <c r="BW61" s="17">
        <v>226.21551047045369</v>
      </c>
      <c r="BX61" s="18">
        <f t="shared" si="3"/>
        <v>4730.3933425249352</v>
      </c>
    </row>
    <row r="62" spans="1:76" x14ac:dyDescent="0.2">
      <c r="A62" s="35" t="s">
        <v>113</v>
      </c>
      <c r="B62" s="16"/>
      <c r="C62" s="17">
        <v>10.5858152645916</v>
      </c>
      <c r="D62" s="17">
        <v>0.38340455851160099</v>
      </c>
      <c r="E62" s="17">
        <v>4.5168972946546697E-2</v>
      </c>
      <c r="F62" s="17">
        <v>0.33414515174293702</v>
      </c>
      <c r="G62" s="17">
        <v>24.698756797866952</v>
      </c>
      <c r="H62" s="17">
        <v>1.9002757741877012</v>
      </c>
      <c r="I62" s="17">
        <v>1.5562444060451599</v>
      </c>
      <c r="J62" s="17">
        <v>0.59882407720873798</v>
      </c>
      <c r="K62" s="17">
        <v>1.8520712398149399</v>
      </c>
      <c r="L62" s="17">
        <v>0.441456058235079</v>
      </c>
      <c r="M62" s="17">
        <v>9.0154198549047724</v>
      </c>
      <c r="N62" s="17">
        <v>2.4085048337033101</v>
      </c>
      <c r="O62" s="17">
        <v>2.7320588130701471</v>
      </c>
      <c r="P62" s="17">
        <v>3.6270698266924333</v>
      </c>
      <c r="Q62" s="17">
        <v>5.5864228506920401</v>
      </c>
      <c r="R62" s="17">
        <v>5.4824361688841243</v>
      </c>
      <c r="S62" s="17">
        <v>0.49306791177588899</v>
      </c>
      <c r="T62" s="17">
        <v>1.762026296760681</v>
      </c>
      <c r="U62" s="17">
        <v>2.3947689341873799</v>
      </c>
      <c r="V62" s="17">
        <v>2.52109070024474</v>
      </c>
      <c r="W62" s="17">
        <v>2.926533940129143</v>
      </c>
      <c r="X62" s="17">
        <v>2.053864437597841</v>
      </c>
      <c r="Y62" s="17">
        <v>6.5098079053969302</v>
      </c>
      <c r="Z62" s="17">
        <v>7.5492929155849273</v>
      </c>
      <c r="AA62" s="17">
        <v>2.59482510238057</v>
      </c>
      <c r="AB62" s="17">
        <v>3.0626007252281102</v>
      </c>
      <c r="AC62" s="17">
        <v>47.606819003286766</v>
      </c>
      <c r="AD62" s="17">
        <v>29.463439748705699</v>
      </c>
      <c r="AE62" s="17">
        <v>66.784957289073773</v>
      </c>
      <c r="AF62" s="17">
        <v>31.967038987313195</v>
      </c>
      <c r="AG62" s="17">
        <v>11.189057230774178</v>
      </c>
      <c r="AH62" s="17">
        <v>0.44545026974978996</v>
      </c>
      <c r="AI62" s="17">
        <v>0.29098043094102599</v>
      </c>
      <c r="AJ62" s="17">
        <v>20.325115132834899</v>
      </c>
      <c r="AK62" s="17">
        <v>0.97454005725490001</v>
      </c>
      <c r="AL62" s="17">
        <v>84.346421213884781</v>
      </c>
      <c r="AM62" s="17">
        <v>27.7767442268377</v>
      </c>
      <c r="AN62" s="17">
        <v>33.2086468102599</v>
      </c>
      <c r="AO62" s="17">
        <v>14.7091437219621</v>
      </c>
      <c r="AP62" s="17">
        <v>16.229865541269781</v>
      </c>
      <c r="AQ62" s="17">
        <v>37.722032185401801</v>
      </c>
      <c r="AR62" s="17">
        <v>5.3133239988531402</v>
      </c>
      <c r="AS62" s="17">
        <v>9.2160347386459893</v>
      </c>
      <c r="AT62" s="17">
        <v>3.99150696603783</v>
      </c>
      <c r="AU62" s="17">
        <v>0</v>
      </c>
      <c r="AV62" s="17">
        <v>16.42957106314288</v>
      </c>
      <c r="AW62" s="17">
        <v>6.9768644263733304</v>
      </c>
      <c r="AX62" s="17">
        <v>1.2234961445343</v>
      </c>
      <c r="AY62" s="17">
        <v>14.3139605696178</v>
      </c>
      <c r="AZ62" s="17">
        <v>3.0892348226940549</v>
      </c>
      <c r="BA62" s="17">
        <v>9.6206918250265403</v>
      </c>
      <c r="BB62" s="17">
        <v>7.1067166129219901</v>
      </c>
      <c r="BC62" s="17">
        <v>0</v>
      </c>
      <c r="BD62" s="17">
        <v>25.294744613140541</v>
      </c>
      <c r="BE62" s="17">
        <v>61.413522883735673</v>
      </c>
      <c r="BF62" s="17">
        <v>35.933564858804502</v>
      </c>
      <c r="BG62" s="17">
        <v>86.842972712965818</v>
      </c>
      <c r="BH62" s="17">
        <v>11.588091316199961</v>
      </c>
      <c r="BI62" s="17">
        <v>31.529338734954976</v>
      </c>
      <c r="BJ62" s="17">
        <v>241.58907017798299</v>
      </c>
      <c r="BK62" s="17">
        <v>8.0449419635330397</v>
      </c>
      <c r="BL62" s="17">
        <v>0.57652424295614701</v>
      </c>
      <c r="BM62" s="17">
        <v>4.3807847349304003</v>
      </c>
      <c r="BN62" s="17">
        <v>0</v>
      </c>
      <c r="BO62" s="18">
        <f t="shared" si="2"/>
        <v>1110.6311627749867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3"/>
        <v>2759.3892842038363</v>
      </c>
    </row>
    <row r="63" spans="1:76" x14ac:dyDescent="0.2">
      <c r="A63" s="35" t="s">
        <v>114</v>
      </c>
      <c r="B63" s="16"/>
      <c r="C63" s="17">
        <v>4.9459914541737504</v>
      </c>
      <c r="D63" s="17">
        <v>0.19199082846828</v>
      </c>
      <c r="E63" s="17">
        <v>0</v>
      </c>
      <c r="F63" s="17">
        <v>0.78842939017764901</v>
      </c>
      <c r="G63" s="17">
        <v>50.628192886344365</v>
      </c>
      <c r="H63" s="17">
        <v>2.7740715856236031</v>
      </c>
      <c r="I63" s="17">
        <v>0.91681486751304098</v>
      </c>
      <c r="J63" s="17">
        <v>2.2612591238117798</v>
      </c>
      <c r="K63" s="17">
        <v>1.7245714864212001</v>
      </c>
      <c r="L63" s="17">
        <v>4.4060062898307004</v>
      </c>
      <c r="M63" s="17">
        <v>40.065371726784022</v>
      </c>
      <c r="N63" s="17">
        <v>23.760484282902201</v>
      </c>
      <c r="O63" s="17">
        <v>3.15248379464935</v>
      </c>
      <c r="P63" s="17">
        <v>10.732320536467659</v>
      </c>
      <c r="Q63" s="17">
        <v>78.983033052669796</v>
      </c>
      <c r="R63" s="17">
        <v>4.9550877055473386</v>
      </c>
      <c r="S63" s="17">
        <v>2.0819444083170202</v>
      </c>
      <c r="T63" s="17">
        <v>3.4624456120156499</v>
      </c>
      <c r="U63" s="17">
        <v>5.9538876442476001</v>
      </c>
      <c r="V63" s="17">
        <v>5.27832217202059</v>
      </c>
      <c r="W63" s="17">
        <v>1.814675640896767</v>
      </c>
      <c r="X63" s="17">
        <v>2.831413232566018</v>
      </c>
      <c r="Y63" s="17">
        <v>2.0245611966708501</v>
      </c>
      <c r="Z63" s="17">
        <v>43.297458267092146</v>
      </c>
      <c r="AA63" s="17">
        <v>1.3167527212666901</v>
      </c>
      <c r="AB63" s="17">
        <v>21.018563813371806</v>
      </c>
      <c r="AC63" s="17">
        <v>26.488916077893304</v>
      </c>
      <c r="AD63" s="17">
        <v>35.051717087150102</v>
      </c>
      <c r="AE63" s="17">
        <v>95.137672007237839</v>
      </c>
      <c r="AF63" s="17">
        <v>45.350190370541981</v>
      </c>
      <c r="AG63" s="17">
        <v>26.292396475027772</v>
      </c>
      <c r="AH63" s="17">
        <v>0.86158229572576306</v>
      </c>
      <c r="AI63" s="17">
        <v>1.1458875543742599</v>
      </c>
      <c r="AJ63" s="17">
        <v>54.906418451973501</v>
      </c>
      <c r="AK63" s="17">
        <v>6.6046485752797697</v>
      </c>
      <c r="AL63" s="17">
        <v>32.464582549537631</v>
      </c>
      <c r="AM63" s="17">
        <v>10.179975802159801</v>
      </c>
      <c r="AN63" s="17">
        <v>4.6240172718028498</v>
      </c>
      <c r="AO63" s="17">
        <v>6.0716770933133999</v>
      </c>
      <c r="AP63" s="17">
        <v>11.65937502223704</v>
      </c>
      <c r="AQ63" s="17">
        <v>88.261443952678178</v>
      </c>
      <c r="AR63" s="17">
        <v>27.4921363874261</v>
      </c>
      <c r="AS63" s="17">
        <v>169.29291603695279</v>
      </c>
      <c r="AT63" s="17">
        <v>4.5057000976605002</v>
      </c>
      <c r="AU63" s="17">
        <v>0</v>
      </c>
      <c r="AV63" s="17">
        <v>92.146749906473914</v>
      </c>
      <c r="AW63" s="17">
        <v>96.979842571665699</v>
      </c>
      <c r="AX63" s="17">
        <v>4.3967994788353604</v>
      </c>
      <c r="AY63" s="17">
        <v>15.6315790691117</v>
      </c>
      <c r="AZ63" s="17">
        <v>26.50144308974108</v>
      </c>
      <c r="BA63" s="17">
        <v>8.3692436454766153</v>
      </c>
      <c r="BB63" s="17">
        <v>7.2377128927358703</v>
      </c>
      <c r="BC63" s="17">
        <v>3.11341503855212</v>
      </c>
      <c r="BD63" s="17">
        <v>49.07468670897827</v>
      </c>
      <c r="BE63" s="17">
        <v>7.1882897376197397</v>
      </c>
      <c r="BF63" s="17">
        <v>119.24667581353199</v>
      </c>
      <c r="BG63" s="17">
        <v>434.97195759839684</v>
      </c>
      <c r="BH63" s="17">
        <v>39.730621106915429</v>
      </c>
      <c r="BI63" s="17">
        <v>8.6129285360864642</v>
      </c>
      <c r="BJ63" s="17">
        <v>55.346729524562001</v>
      </c>
      <c r="BK63" s="17">
        <v>1056.0385857281799</v>
      </c>
      <c r="BL63" s="17">
        <v>0.201806184273156</v>
      </c>
      <c r="BM63" s="17">
        <v>41.373933146880901</v>
      </c>
      <c r="BN63" s="17">
        <v>0</v>
      </c>
      <c r="BO63" s="18">
        <f t="shared" si="2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3"/>
        <v>5583.6434743989785</v>
      </c>
    </row>
    <row r="64" spans="1:76" x14ac:dyDescent="0.2">
      <c r="A64" s="35" t="s">
        <v>115</v>
      </c>
      <c r="B64" s="16"/>
      <c r="C64" s="17">
        <v>1.67418408959668</v>
      </c>
      <c r="D64" s="17">
        <v>0.34033936030311301</v>
      </c>
      <c r="E64" s="17">
        <v>6.0777361347881002E-3</v>
      </c>
      <c r="F64" s="17">
        <v>0.19604286318836323</v>
      </c>
      <c r="G64" s="17">
        <v>2.6795883294343708</v>
      </c>
      <c r="H64" s="17">
        <v>1.0822831193125788</v>
      </c>
      <c r="I64" s="17">
        <v>0.58572332602635702</v>
      </c>
      <c r="J64" s="17">
        <v>0.32576369936867999</v>
      </c>
      <c r="K64" s="17">
        <v>0.80647653206452297</v>
      </c>
      <c r="L64" s="17">
        <v>6.7330178552081593E-2</v>
      </c>
      <c r="M64" s="17">
        <v>0.82765602839426711</v>
      </c>
      <c r="N64" s="17">
        <v>2.28512079519425</v>
      </c>
      <c r="O64" s="17">
        <v>1.0937942082877119</v>
      </c>
      <c r="P64" s="17">
        <v>0.41725739358505087</v>
      </c>
      <c r="Q64" s="17">
        <v>0.52731564004207798</v>
      </c>
      <c r="R64" s="17">
        <v>3.9056510620180829</v>
      </c>
      <c r="S64" s="17">
        <v>0.48998422488834559</v>
      </c>
      <c r="T64" s="17">
        <v>0.49228686902047697</v>
      </c>
      <c r="U64" s="17">
        <v>1.0852013880393909</v>
      </c>
      <c r="V64" s="17">
        <v>0.36675321164819763</v>
      </c>
      <c r="W64" s="17">
        <v>0.13187411087972242</v>
      </c>
      <c r="X64" s="17">
        <v>2.7263129678290201</v>
      </c>
      <c r="Y64" s="17">
        <v>2.0294563831622998</v>
      </c>
      <c r="Z64" s="17">
        <v>0.38219542504302495</v>
      </c>
      <c r="AA64" s="17">
        <v>0.15273920466767199</v>
      </c>
      <c r="AB64" s="17">
        <v>0.65983485758635874</v>
      </c>
      <c r="AC64" s="17">
        <v>21.354858667244184</v>
      </c>
      <c r="AD64" s="17">
        <v>6.0681772587236003</v>
      </c>
      <c r="AE64" s="17">
        <v>72.186956001051769</v>
      </c>
      <c r="AF64" s="17">
        <v>29.981864832161431</v>
      </c>
      <c r="AG64" s="17">
        <v>1.2030606781202238</v>
      </c>
      <c r="AH64" s="17">
        <v>0.1090076320205205</v>
      </c>
      <c r="AI64" s="17">
        <v>9.8952569728411904E-2</v>
      </c>
      <c r="AJ64" s="17">
        <v>7.5350471737881399</v>
      </c>
      <c r="AK64" s="17">
        <v>0</v>
      </c>
      <c r="AL64" s="17">
        <v>0</v>
      </c>
      <c r="AM64" s="17">
        <v>5.0095272429431601</v>
      </c>
      <c r="AN64" s="17">
        <v>0</v>
      </c>
      <c r="AO64" s="17">
        <v>15.423293942667399</v>
      </c>
      <c r="AP64" s="17">
        <v>42.298425169760101</v>
      </c>
      <c r="AQ64" s="17">
        <v>89.677090981639708</v>
      </c>
      <c r="AR64" s="17">
        <v>0.46909235374290098</v>
      </c>
      <c r="AS64" s="17">
        <v>14.647674891874448</v>
      </c>
      <c r="AT64" s="17">
        <v>19.786636424693</v>
      </c>
      <c r="AU64" s="17">
        <v>1.6774491510934799</v>
      </c>
      <c r="AV64" s="17">
        <v>196.31940809545767</v>
      </c>
      <c r="AW64" s="17">
        <v>22.444026237876798</v>
      </c>
      <c r="AX64" s="17">
        <v>9.4432291539105803E-2</v>
      </c>
      <c r="AY64" s="17">
        <v>1.3503301781960999</v>
      </c>
      <c r="AZ64" s="17">
        <v>1.4256977067665408</v>
      </c>
      <c r="BA64" s="17">
        <v>3.0372784762683436</v>
      </c>
      <c r="BB64" s="17">
        <v>1.34005925443226</v>
      </c>
      <c r="BC64" s="17">
        <v>0.18181803197841101</v>
      </c>
      <c r="BD64" s="17">
        <v>24.40128758616596</v>
      </c>
      <c r="BE64" s="17">
        <v>0.29947742142896</v>
      </c>
      <c r="BF64" s="17">
        <v>11.351962103137501</v>
      </c>
      <c r="BG64" s="17">
        <v>5.2702895340085849</v>
      </c>
      <c r="BH64" s="17">
        <v>7.1233657160384096</v>
      </c>
      <c r="BI64" s="17">
        <v>0.45789504273247095</v>
      </c>
      <c r="BJ64" s="17">
        <v>1.2407142964190001</v>
      </c>
      <c r="BK64" s="17">
        <v>0.33651590713851298</v>
      </c>
      <c r="BL64" s="17">
        <v>9.1387743294593502</v>
      </c>
      <c r="BM64" s="17">
        <v>1.0374398009194701</v>
      </c>
      <c r="BN64" s="17">
        <v>0</v>
      </c>
      <c r="BO64" s="18">
        <f t="shared" si="2"/>
        <v>639.71512998548337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3"/>
        <v>1093.0681121089051</v>
      </c>
    </row>
    <row r="65" spans="1:76" x14ac:dyDescent="0.2">
      <c r="A65" s="35" t="s">
        <v>116</v>
      </c>
      <c r="B65" s="16"/>
      <c r="C65" s="17">
        <v>0.4063400269047433</v>
      </c>
      <c r="D65" s="17">
        <v>4.6370271876739304E-3</v>
      </c>
      <c r="E65" s="17">
        <v>0</v>
      </c>
      <c r="F65" s="17">
        <v>0</v>
      </c>
      <c r="G65" s="17">
        <v>5.9536319297774591</v>
      </c>
      <c r="H65" s="17">
        <v>0.34740796106548494</v>
      </c>
      <c r="I65" s="17">
        <v>9.6842484386088196E-2</v>
      </c>
      <c r="J65" s="17">
        <v>0.18505443516039299</v>
      </c>
      <c r="K65" s="17">
        <v>0.97937361136799206</v>
      </c>
      <c r="L65" s="17">
        <v>0.57991329461559915</v>
      </c>
      <c r="M65" s="17">
        <v>7.154056883120866</v>
      </c>
      <c r="N65" s="17">
        <v>0</v>
      </c>
      <c r="O65" s="17">
        <v>9.0182465214964855E-2</v>
      </c>
      <c r="P65" s="17">
        <v>1.0348015136614672</v>
      </c>
      <c r="Q65" s="17">
        <v>0.9018631973897675</v>
      </c>
      <c r="R65" s="17">
        <v>2.3922980477924614</v>
      </c>
      <c r="S65" s="17">
        <v>9.5560184152281472E-2</v>
      </c>
      <c r="T65" s="17">
        <v>0.39893890641952651</v>
      </c>
      <c r="U65" s="17">
        <v>0.54243318856141576</v>
      </c>
      <c r="V65" s="17">
        <v>1.9627669727171297</v>
      </c>
      <c r="W65" s="17">
        <v>7.0410692393348153</v>
      </c>
      <c r="X65" s="17">
        <v>0.51986038185089489</v>
      </c>
      <c r="Y65" s="17">
        <v>4.8457422871709399E-3</v>
      </c>
      <c r="Z65" s="17">
        <v>7.1605290126885907E-2</v>
      </c>
      <c r="AA65" s="17">
        <v>9.7830781822921903E-2</v>
      </c>
      <c r="AB65" s="17">
        <v>0.32204691489558324</v>
      </c>
      <c r="AC65" s="17">
        <v>1.7064616380933584</v>
      </c>
      <c r="AD65" s="17">
        <v>1.22403526479627</v>
      </c>
      <c r="AE65" s="17">
        <v>8.5513219371606883</v>
      </c>
      <c r="AF65" s="17">
        <v>14.18201459041364</v>
      </c>
      <c r="AG65" s="17">
        <v>1.2880802098679531</v>
      </c>
      <c r="AH65" s="17">
        <v>2.0851354505633628E-3</v>
      </c>
      <c r="AI65" s="17">
        <v>7.8259916698091004E-4</v>
      </c>
      <c r="AJ65" s="17">
        <v>5.6702907941549618</v>
      </c>
      <c r="AK65" s="17">
        <v>1.6140807037750501E-2</v>
      </c>
      <c r="AL65" s="17">
        <v>56.336909298903279</v>
      </c>
      <c r="AM65" s="17">
        <v>7.2866623870669806E-2</v>
      </c>
      <c r="AN65" s="17">
        <v>8.7266618214544553E-2</v>
      </c>
      <c r="AO65" s="17">
        <v>5.4432627061916598E-3</v>
      </c>
      <c r="AP65" s="17">
        <v>0.22720296382624131</v>
      </c>
      <c r="AQ65" s="17">
        <v>2.2862058744920401E-2</v>
      </c>
      <c r="AR65" s="17">
        <v>0.34236488773694501</v>
      </c>
      <c r="AS65" s="17">
        <v>4.8419446862961797E-2</v>
      </c>
      <c r="AT65" s="17">
        <v>0.34980781506494202</v>
      </c>
      <c r="AU65" s="17">
        <v>0</v>
      </c>
      <c r="AV65" s="17">
        <v>3.7588295627470889</v>
      </c>
      <c r="AW65" s="17">
        <v>2.3112222554132744</v>
      </c>
      <c r="AX65" s="17">
        <v>1.0221373163179228</v>
      </c>
      <c r="AY65" s="17">
        <v>0.40509105137020718</v>
      </c>
      <c r="AZ65" s="17">
        <v>0.63904499007602245</v>
      </c>
      <c r="BA65" s="17">
        <v>18.237241699367708</v>
      </c>
      <c r="BB65" s="17">
        <v>1.4707317075779862</v>
      </c>
      <c r="BC65" s="17">
        <v>9.5004722683160008E-3</v>
      </c>
      <c r="BD65" s="17">
        <v>2.8898014638581069</v>
      </c>
      <c r="BE65" s="17">
        <v>16.527406905371588</v>
      </c>
      <c r="BF65" s="17">
        <v>0.42495836038326396</v>
      </c>
      <c r="BG65" s="17">
        <v>73.327635385133306</v>
      </c>
      <c r="BH65" s="17">
        <v>35.378817956728632</v>
      </c>
      <c r="BI65" s="17">
        <v>0.83883863362461653</v>
      </c>
      <c r="BJ65" s="17">
        <v>0.54705093550862993</v>
      </c>
      <c r="BK65" s="17">
        <v>0.73072499998916607</v>
      </c>
      <c r="BL65" s="17">
        <v>6.6063437174203202E-4</v>
      </c>
      <c r="BM65" s="17">
        <v>99.24278049204311</v>
      </c>
      <c r="BN65" s="17">
        <v>0</v>
      </c>
      <c r="BO65" s="18">
        <f t="shared" si="2"/>
        <v>379.08019125403717</v>
      </c>
      <c r="BP65" s="17">
        <v>3262.1563894523315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3"/>
        <v>3648.622816960305</v>
      </c>
    </row>
    <row r="66" spans="1:76" x14ac:dyDescent="0.2">
      <c r="A66" s="35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424.5</v>
      </c>
    </row>
    <row r="67" spans="1:76" x14ac:dyDescent="0.2">
      <c r="A67" s="24"/>
      <c r="B67" s="18" t="s">
        <v>22</v>
      </c>
      <c r="C67" s="18">
        <f t="shared" ref="C67:AH67" si="4">SUM(C3:C66)</f>
        <v>6340.3596675677736</v>
      </c>
      <c r="D67" s="18">
        <f t="shared" si="4"/>
        <v>301.49040262181296</v>
      </c>
      <c r="E67" s="18">
        <f t="shared" si="4"/>
        <v>67.005370427745234</v>
      </c>
      <c r="F67" s="18">
        <f t="shared" si="4"/>
        <v>418.44281129015371</v>
      </c>
      <c r="G67" s="18">
        <f t="shared" si="4"/>
        <v>30634.454559844613</v>
      </c>
      <c r="H67" s="18">
        <f t="shared" si="4"/>
        <v>3597.5599019809101</v>
      </c>
      <c r="I67" s="18">
        <f t="shared" si="4"/>
        <v>2408.4302321412238</v>
      </c>
      <c r="J67" s="18">
        <f t="shared" si="4"/>
        <v>3231.8066307307568</v>
      </c>
      <c r="K67" s="18">
        <f t="shared" si="4"/>
        <v>1963.7734929336023</v>
      </c>
      <c r="L67" s="18">
        <f t="shared" si="4"/>
        <v>23903.095373570264</v>
      </c>
      <c r="M67" s="18">
        <f t="shared" si="4"/>
        <v>22848.731093582435</v>
      </c>
      <c r="N67" s="18">
        <f t="shared" si="4"/>
        <v>10150.420519519106</v>
      </c>
      <c r="O67" s="18">
        <f t="shared" si="4"/>
        <v>4922.487541398641</v>
      </c>
      <c r="P67" s="18">
        <f t="shared" si="4"/>
        <v>4516.1458025456295</v>
      </c>
      <c r="Q67" s="18">
        <f t="shared" si="4"/>
        <v>15690.673666061393</v>
      </c>
      <c r="R67" s="18">
        <f t="shared" si="4"/>
        <v>7722.9177699401625</v>
      </c>
      <c r="S67" s="18">
        <f t="shared" si="4"/>
        <v>2123.0515030728689</v>
      </c>
      <c r="T67" s="18">
        <f t="shared" si="4"/>
        <v>2252.985440613058</v>
      </c>
      <c r="U67" s="18">
        <f t="shared" si="4"/>
        <v>5851.5648826882034</v>
      </c>
      <c r="V67" s="18">
        <f t="shared" si="4"/>
        <v>12237.209770426447</v>
      </c>
      <c r="W67" s="18">
        <f t="shared" si="4"/>
        <v>1331.4074715832619</v>
      </c>
      <c r="X67" s="18">
        <f t="shared" si="4"/>
        <v>2965.4519754867629</v>
      </c>
      <c r="Y67" s="18">
        <f t="shared" si="4"/>
        <v>3148.9471159138616</v>
      </c>
      <c r="Z67" s="18">
        <f t="shared" si="4"/>
        <v>6229.3005460344657</v>
      </c>
      <c r="AA67" s="18">
        <f t="shared" si="4"/>
        <v>1507.5335979127715</v>
      </c>
      <c r="AB67" s="18">
        <f t="shared" si="4"/>
        <v>5146.0490250971898</v>
      </c>
      <c r="AC67" s="18">
        <f t="shared" si="4"/>
        <v>47115.756797099166</v>
      </c>
      <c r="AD67" s="18">
        <f t="shared" si="4"/>
        <v>7184.6695467915706</v>
      </c>
      <c r="AE67" s="18">
        <f t="shared" si="4"/>
        <v>28476.233898803777</v>
      </c>
      <c r="AF67" s="18">
        <f t="shared" si="4"/>
        <v>10821.02176619815</v>
      </c>
      <c r="AG67" s="18">
        <f t="shared" si="4"/>
        <v>11115.322922859765</v>
      </c>
      <c r="AH67" s="18">
        <f t="shared" si="4"/>
        <v>1566.3728257167427</v>
      </c>
      <c r="AI67" s="18">
        <f t="shared" ref="AI67:BN67" si="5">SUM(AI3:AI66)</f>
        <v>3066.0773335578633</v>
      </c>
      <c r="AJ67" s="18">
        <f t="shared" si="5"/>
        <v>16490.185895100141</v>
      </c>
      <c r="AK67" s="18">
        <f t="shared" si="5"/>
        <v>1713.2661087756812</v>
      </c>
      <c r="AL67" s="18">
        <f t="shared" si="5"/>
        <v>9177.9234433722577</v>
      </c>
      <c r="AM67" s="18">
        <f t="shared" si="5"/>
        <v>2018.6278506075466</v>
      </c>
      <c r="AN67" s="18">
        <f t="shared" si="5"/>
        <v>2275.585339731887</v>
      </c>
      <c r="AO67" s="18">
        <f t="shared" si="5"/>
        <v>6287.9229828319521</v>
      </c>
      <c r="AP67" s="18">
        <f t="shared" si="5"/>
        <v>7688.3927744940011</v>
      </c>
      <c r="AQ67" s="18">
        <f t="shared" si="5"/>
        <v>11201.845429975427</v>
      </c>
      <c r="AR67" s="18">
        <f t="shared" si="5"/>
        <v>5830.7675003945442</v>
      </c>
      <c r="AS67" s="18">
        <f t="shared" si="5"/>
        <v>6278.6779238314602</v>
      </c>
      <c r="AT67" s="18">
        <f t="shared" si="5"/>
        <v>6681.2507900541859</v>
      </c>
      <c r="AU67" s="18">
        <f t="shared" si="5"/>
        <v>4658.3383885732774</v>
      </c>
      <c r="AV67" s="18">
        <f t="shared" si="5"/>
        <v>21649.416293687598</v>
      </c>
      <c r="AW67" s="18">
        <f t="shared" si="5"/>
        <v>6662.1139707389038</v>
      </c>
      <c r="AX67" s="18">
        <f t="shared" si="5"/>
        <v>1490.7445445562309</v>
      </c>
      <c r="AY67" s="18">
        <f t="shared" si="5"/>
        <v>4520.255857463826</v>
      </c>
      <c r="AZ67" s="18">
        <f t="shared" si="5"/>
        <v>1728.6697052352033</v>
      </c>
      <c r="BA67" s="18">
        <f t="shared" si="5"/>
        <v>4799.5386928193175</v>
      </c>
      <c r="BB67" s="18">
        <f t="shared" si="5"/>
        <v>1330.6039150305364</v>
      </c>
      <c r="BC67" s="18">
        <f t="shared" si="5"/>
        <v>2621.499154780588</v>
      </c>
      <c r="BD67" s="18">
        <f t="shared" si="5"/>
        <v>6674.2351343548053</v>
      </c>
      <c r="BE67" s="18">
        <f t="shared" si="5"/>
        <v>8917.7344279732461</v>
      </c>
      <c r="BF67" s="18">
        <f t="shared" si="5"/>
        <v>3904.1439402367419</v>
      </c>
      <c r="BG67" s="18">
        <f t="shared" si="5"/>
        <v>15701.226253228973</v>
      </c>
      <c r="BH67" s="18">
        <f t="shared" si="5"/>
        <v>2779.8004898463591</v>
      </c>
      <c r="BI67" s="18">
        <f t="shared" si="5"/>
        <v>1914.5722324537021</v>
      </c>
      <c r="BJ67" s="18">
        <f t="shared" si="5"/>
        <v>1497.794544872477</v>
      </c>
      <c r="BK67" s="18">
        <f t="shared" si="5"/>
        <v>3422.0814498521804</v>
      </c>
      <c r="BL67" s="18">
        <f t="shared" si="5"/>
        <v>189.6210143628461</v>
      </c>
      <c r="BM67" s="18">
        <f t="shared" si="5"/>
        <v>1673.1964927221779</v>
      </c>
      <c r="BN67" s="18">
        <f t="shared" si="5"/>
        <v>0</v>
      </c>
      <c r="BO67" s="18">
        <f t="shared" ref="BO67:BO69" si="6">SUM(C67:BN67)</f>
        <v>462636.78379797022</v>
      </c>
      <c r="BP67" s="18">
        <f t="shared" ref="BP67:BW67" si="7">SUM(BP3:BP66)</f>
        <v>181025.98400371679</v>
      </c>
      <c r="BQ67" s="18">
        <f t="shared" si="7"/>
        <v>4402.8999999999996</v>
      </c>
      <c r="BR67" s="18">
        <f t="shared" si="7"/>
        <v>98028.803864838919</v>
      </c>
      <c r="BS67" s="18">
        <f t="shared" si="7"/>
        <v>88016.945087644053</v>
      </c>
      <c r="BT67" s="18">
        <f t="shared" si="7"/>
        <v>2771.4974765637558</v>
      </c>
      <c r="BU67" s="18">
        <f t="shared" si="7"/>
        <v>171744.35205038413</v>
      </c>
      <c r="BV67" s="18">
        <f t="shared" si="7"/>
        <v>50892.78778872866</v>
      </c>
      <c r="BW67" s="18">
        <f t="shared" si="7"/>
        <v>97504.478242384517</v>
      </c>
      <c r="BX67" s="18">
        <f t="shared" ref="BX67:BX71" si="8">SUM(BO67:BW67)</f>
        <v>1157024.5323122311</v>
      </c>
    </row>
    <row r="68" spans="1:76" x14ac:dyDescent="0.2">
      <c r="A68" s="24" t="s">
        <v>3</v>
      </c>
      <c r="B68" s="18" t="s">
        <v>39</v>
      </c>
      <c r="C68" s="17">
        <v>177.90719142760844</v>
      </c>
      <c r="D68" s="17">
        <v>0</v>
      </c>
      <c r="E68" s="17">
        <v>0</v>
      </c>
      <c r="F68" s="17">
        <v>0.19305499038390753</v>
      </c>
      <c r="G68" s="17">
        <v>35.368687905700568</v>
      </c>
      <c r="H68" s="17">
        <v>1.7587628354379963</v>
      </c>
      <c r="I68" s="17">
        <v>0.9521548044028747</v>
      </c>
      <c r="J68" s="17">
        <v>0.65003720754040961</v>
      </c>
      <c r="K68" s="17">
        <v>0.84299328989862055</v>
      </c>
      <c r="L68" s="17">
        <v>2.2481831000805701</v>
      </c>
      <c r="M68" s="17">
        <v>6.1436982476621536</v>
      </c>
      <c r="N68" s="17">
        <v>1.890895756983874</v>
      </c>
      <c r="O68" s="17">
        <v>2.1325843416352841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0.5677129489650018</v>
      </c>
      <c r="X68" s="17">
        <v>2.0827107836467387</v>
      </c>
      <c r="Y68" s="17">
        <v>2.6849378229039487</v>
      </c>
      <c r="Z68" s="17">
        <v>2.3410475657283172</v>
      </c>
      <c r="AA68" s="17">
        <v>0.43557432214914005</v>
      </c>
      <c r="AB68" s="17">
        <v>5.6024314373398427</v>
      </c>
      <c r="AC68" s="17">
        <v>413.16704680052038</v>
      </c>
      <c r="AD68" s="17">
        <v>15.318427363664634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156.86462294009937</v>
      </c>
      <c r="AL68" s="17">
        <v>63.074375580365661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20.044126526461962</v>
      </c>
      <c r="AQ68" s="17">
        <v>382.4398847542397</v>
      </c>
      <c r="AR68" s="17">
        <v>330.51534273431417</v>
      </c>
      <c r="AS68" s="17">
        <v>260.67529006625733</v>
      </c>
      <c r="AT68" s="17">
        <v>404.37675422349582</v>
      </c>
      <c r="AU68" s="17">
        <v>321.02539000124608</v>
      </c>
      <c r="AV68" s="17">
        <v>762.97069698983898</v>
      </c>
      <c r="AW68" s="17">
        <v>21.23401268539045</v>
      </c>
      <c r="AX68" s="17">
        <v>3.2249500609867465</v>
      </c>
      <c r="AY68" s="17">
        <v>2.3146898559368769</v>
      </c>
      <c r="AZ68" s="17">
        <v>1.7133602226486415</v>
      </c>
      <c r="BA68" s="17">
        <v>10.596354304693602</v>
      </c>
      <c r="BB68" s="17">
        <v>17.248135685685508</v>
      </c>
      <c r="BC68" s="17">
        <v>169.68081094280333</v>
      </c>
      <c r="BD68" s="17">
        <v>100.1182095872656</v>
      </c>
      <c r="BE68" s="17">
        <v>862.83908823038701</v>
      </c>
      <c r="BF68" s="17">
        <v>523.02535696791711</v>
      </c>
      <c r="BG68" s="17">
        <v>1451.1677139039496</v>
      </c>
      <c r="BH68" s="17">
        <v>337.34541988583493</v>
      </c>
      <c r="BI68" s="17">
        <v>26.999825849177597</v>
      </c>
      <c r="BJ68" s="17">
        <v>18.417256654146023</v>
      </c>
      <c r="BK68" s="17">
        <v>324.3453545656227</v>
      </c>
      <c r="BL68" s="17">
        <v>0.47299976049027803</v>
      </c>
      <c r="BM68" s="17">
        <v>49.213517067837891</v>
      </c>
      <c r="BN68" s="17">
        <v>0</v>
      </c>
      <c r="BO68" s="18">
        <f t="shared" si="6"/>
        <v>7563.52601923149</v>
      </c>
      <c r="BP68" s="17">
        <v>16235.862660758676</v>
      </c>
      <c r="BQ68" s="17">
        <v>0</v>
      </c>
      <c r="BR68" s="17">
        <v>238.8219370686858</v>
      </c>
      <c r="BS68" s="17">
        <v>3913.260654095865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27951.471271154718</v>
      </c>
    </row>
    <row r="69" spans="1:76" x14ac:dyDescent="0.2">
      <c r="A69" s="24" t="s">
        <v>1</v>
      </c>
      <c r="B69" s="18" t="s">
        <v>51</v>
      </c>
      <c r="C69" s="17">
        <v>60.131317004864911</v>
      </c>
      <c r="D69" s="17">
        <v>20.41096705842606</v>
      </c>
      <c r="E69" s="17">
        <v>4.896073414214964</v>
      </c>
      <c r="F69" s="17">
        <v>5.8722476502042227</v>
      </c>
      <c r="G69" s="17">
        <v>124.66073289824649</v>
      </c>
      <c r="H69" s="17">
        <v>68.165194946660421</v>
      </c>
      <c r="I69" s="17">
        <v>19.315669096159237</v>
      </c>
      <c r="J69" s="17">
        <v>9.1459981673566588</v>
      </c>
      <c r="K69" s="17">
        <v>7.3833548573491363</v>
      </c>
      <c r="L69" s="17">
        <v>55.353084184969077</v>
      </c>
      <c r="M69" s="17">
        <v>121.75109527657915</v>
      </c>
      <c r="N69" s="17">
        <v>15.88192910390411</v>
      </c>
      <c r="O69" s="17">
        <v>46.354959850759037</v>
      </c>
      <c r="P69" s="17">
        <v>27.294294950047558</v>
      </c>
      <c r="Q69" s="17">
        <v>15.018718800229308</v>
      </c>
      <c r="R69" s="17">
        <v>29.982321062921653</v>
      </c>
      <c r="S69" s="17">
        <v>9.1323029097113029</v>
      </c>
      <c r="T69" s="17">
        <v>11.61399149744023</v>
      </c>
      <c r="U69" s="17">
        <v>19.727921402995477</v>
      </c>
      <c r="V69" s="17">
        <v>53.919115525630218</v>
      </c>
      <c r="W69" s="17">
        <v>1.7413628172235507</v>
      </c>
      <c r="X69" s="17">
        <v>19.880533084014651</v>
      </c>
      <c r="Y69" s="17">
        <v>16.354120265079736</v>
      </c>
      <c r="Z69" s="17">
        <v>29.070179767078656</v>
      </c>
      <c r="AA69" s="17">
        <v>0.7206919832545875</v>
      </c>
      <c r="AB69" s="17">
        <v>47.472088706850997</v>
      </c>
      <c r="AC69" s="17">
        <v>331.68102989252799</v>
      </c>
      <c r="AD69" s="17">
        <v>73.611919500727211</v>
      </c>
      <c r="AE69" s="17">
        <v>187.64410901459934</v>
      </c>
      <c r="AF69" s="17">
        <v>48.362258083186731</v>
      </c>
      <c r="AG69" s="17">
        <v>355.17566196067048</v>
      </c>
      <c r="AH69" s="17">
        <v>6.9699638273679234</v>
      </c>
      <c r="AI69" s="17">
        <v>5.6989822787385975</v>
      </c>
      <c r="AJ69" s="17">
        <v>123.93033987803543</v>
      </c>
      <c r="AK69" s="17">
        <v>10.770029042572425</v>
      </c>
      <c r="AL69" s="17">
        <v>446.20526661538076</v>
      </c>
      <c r="AM69" s="17">
        <v>-5.3100458413133538</v>
      </c>
      <c r="AN69" s="17">
        <v>7.8669059918488244</v>
      </c>
      <c r="AO69" s="17">
        <v>1.5545776921689622</v>
      </c>
      <c r="AP69" s="17">
        <v>21.756187765277389</v>
      </c>
      <c r="AQ69" s="17">
        <v>132.89703297824707</v>
      </c>
      <c r="AR69" s="17">
        <v>57.505893723832628</v>
      </c>
      <c r="AS69" s="17">
        <v>40.857519285117206</v>
      </c>
      <c r="AT69" s="17">
        <v>79.268114957872982</v>
      </c>
      <c r="AU69" s="17">
        <v>97.131966782761282</v>
      </c>
      <c r="AV69" s="17">
        <v>236.5016194385596</v>
      </c>
      <c r="AW69" s="17">
        <v>38.167978753652633</v>
      </c>
      <c r="AX69" s="17">
        <v>1.825959596478838</v>
      </c>
      <c r="AY69" s="17">
        <v>8.6357645217573413</v>
      </c>
      <c r="AZ69" s="17">
        <v>10.519227402080066</v>
      </c>
      <c r="BA69" s="17">
        <v>188.65945513165605</v>
      </c>
      <c r="BB69" s="17">
        <v>4.762846883749793</v>
      </c>
      <c r="BC69" s="17">
        <v>2.9186529887324291</v>
      </c>
      <c r="BD69" s="17">
        <v>78.950674749898013</v>
      </c>
      <c r="BE69" s="17">
        <v>1.7245494450445165</v>
      </c>
      <c r="BF69" s="17">
        <v>29.630776057631078</v>
      </c>
      <c r="BG69" s="17">
        <v>192.10789722381642</v>
      </c>
      <c r="BH69" s="17">
        <v>2.850303913475976</v>
      </c>
      <c r="BI69" s="17">
        <v>15.134117726861433</v>
      </c>
      <c r="BJ69" s="17">
        <v>19.391191143909492</v>
      </c>
      <c r="BK69" s="17">
        <v>22.073043857494667</v>
      </c>
      <c r="BL69" s="17">
        <v>4.305219901667158</v>
      </c>
      <c r="BM69" s="17">
        <v>23.095142091830908</v>
      </c>
      <c r="BN69" s="17">
        <v>0</v>
      </c>
      <c r="BO69" s="18">
        <f t="shared" si="6"/>
        <v>3746.0824005400877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si="8"/>
        <v>15448.101872436349</v>
      </c>
    </row>
    <row r="70" spans="1:76" x14ac:dyDescent="0.2">
      <c r="A70" s="24"/>
      <c r="B70" s="26" t="s">
        <v>294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8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-391.1</v>
      </c>
      <c r="BV70" s="17">
        <v>-212.7</v>
      </c>
      <c r="BW70" s="17">
        <v>-955.2</v>
      </c>
      <c r="BX70" s="18">
        <f t="shared" si="8"/>
        <v>-1559</v>
      </c>
    </row>
    <row r="71" spans="1:76" x14ac:dyDescent="0.2">
      <c r="A71" s="24"/>
      <c r="B71" s="18" t="s">
        <v>52</v>
      </c>
      <c r="C71" s="18">
        <f t="shared" ref="C71:AH71" si="9">SUM(C67:C70)</f>
        <v>6578.3981760002471</v>
      </c>
      <c r="D71" s="18">
        <f t="shared" si="9"/>
        <v>321.90136968023904</v>
      </c>
      <c r="E71" s="18">
        <f t="shared" si="9"/>
        <v>71.901443841960202</v>
      </c>
      <c r="F71" s="18">
        <f t="shared" si="9"/>
        <v>424.50811393074184</v>
      </c>
      <c r="G71" s="18">
        <f t="shared" si="9"/>
        <v>30794.483980648562</v>
      </c>
      <c r="H71" s="18">
        <f t="shared" si="9"/>
        <v>3667.4838597630087</v>
      </c>
      <c r="I71" s="18">
        <f t="shared" si="9"/>
        <v>2428.6980560417855</v>
      </c>
      <c r="J71" s="18">
        <f t="shared" si="9"/>
        <v>3241.6026661056535</v>
      </c>
      <c r="K71" s="18">
        <f t="shared" si="9"/>
        <v>1971.99984108085</v>
      </c>
      <c r="L71" s="18">
        <f t="shared" si="9"/>
        <v>23960.696640855313</v>
      </c>
      <c r="M71" s="18">
        <f t="shared" si="9"/>
        <v>22976.625887106678</v>
      </c>
      <c r="N71" s="18">
        <f t="shared" si="9"/>
        <v>10168.193344379994</v>
      </c>
      <c r="O71" s="18">
        <f t="shared" si="9"/>
        <v>4970.9750855910352</v>
      </c>
      <c r="P71" s="18">
        <f t="shared" si="9"/>
        <v>4547.7008105366776</v>
      </c>
      <c r="Q71" s="18">
        <f t="shared" si="9"/>
        <v>15708.382706394656</v>
      </c>
      <c r="R71" s="18">
        <f t="shared" si="9"/>
        <v>7758.2009075573833</v>
      </c>
      <c r="S71" s="18">
        <f t="shared" si="9"/>
        <v>2133.7881105058605</v>
      </c>
      <c r="T71" s="18">
        <f t="shared" si="9"/>
        <v>2266.3918975315737</v>
      </c>
      <c r="U71" s="18">
        <f t="shared" si="9"/>
        <v>5875.7830760026773</v>
      </c>
      <c r="V71" s="18">
        <f t="shared" si="9"/>
        <v>12296.214241740036</v>
      </c>
      <c r="W71" s="18">
        <f t="shared" si="9"/>
        <v>1333.7165473494504</v>
      </c>
      <c r="X71" s="18">
        <f t="shared" si="9"/>
        <v>2987.4152193544242</v>
      </c>
      <c r="Y71" s="18">
        <f t="shared" si="9"/>
        <v>3167.9861740018455</v>
      </c>
      <c r="Z71" s="18">
        <f t="shared" si="9"/>
        <v>6260.7117733672731</v>
      </c>
      <c r="AA71" s="18">
        <f t="shared" si="9"/>
        <v>1508.6898642181752</v>
      </c>
      <c r="AB71" s="18">
        <f t="shared" si="9"/>
        <v>5199.1235452413803</v>
      </c>
      <c r="AC71" s="18">
        <f t="shared" si="9"/>
        <v>47860.60487379221</v>
      </c>
      <c r="AD71" s="18">
        <f t="shared" si="9"/>
        <v>7273.5998936559618</v>
      </c>
      <c r="AE71" s="18">
        <f t="shared" si="9"/>
        <v>28731.508434554915</v>
      </c>
      <c r="AF71" s="18">
        <f t="shared" si="9"/>
        <v>10892.085644387162</v>
      </c>
      <c r="AG71" s="18">
        <f t="shared" si="9"/>
        <v>11502.200776457677</v>
      </c>
      <c r="AH71" s="18">
        <f t="shared" si="9"/>
        <v>1574.2093332898519</v>
      </c>
      <c r="AI71" s="18">
        <f t="shared" ref="AI71:BN71" si="10">SUM(AI67:AI70)</f>
        <v>3091.102699030148</v>
      </c>
      <c r="AJ71" s="18">
        <f t="shared" si="10"/>
        <v>16692.995289991213</v>
      </c>
      <c r="AK71" s="18">
        <f t="shared" si="10"/>
        <v>1880.900760758353</v>
      </c>
      <c r="AL71" s="18">
        <f t="shared" si="10"/>
        <v>9687.2030855680041</v>
      </c>
      <c r="AM71" s="18">
        <f t="shared" si="10"/>
        <v>2015.4975871228157</v>
      </c>
      <c r="AN71" s="18">
        <f t="shared" si="10"/>
        <v>2300.2111766105322</v>
      </c>
      <c r="AO71" s="18">
        <f t="shared" si="10"/>
        <v>6293.5027243088343</v>
      </c>
      <c r="AP71" s="18">
        <f t="shared" si="10"/>
        <v>7730.1930887857397</v>
      </c>
      <c r="AQ71" s="18">
        <f t="shared" si="10"/>
        <v>11717.182347707914</v>
      </c>
      <c r="AR71" s="18">
        <f t="shared" si="10"/>
        <v>6218.7887368526908</v>
      </c>
      <c r="AS71" s="18">
        <f t="shared" si="10"/>
        <v>6580.2107331828356</v>
      </c>
      <c r="AT71" s="18">
        <f t="shared" si="10"/>
        <v>7164.8956592355544</v>
      </c>
      <c r="AU71" s="18">
        <f t="shared" si="10"/>
        <v>5076.4957453572842</v>
      </c>
      <c r="AV71" s="18">
        <f t="shared" si="10"/>
        <v>22648.888610115999</v>
      </c>
      <c r="AW71" s="18">
        <f t="shared" si="10"/>
        <v>6721.5159621779467</v>
      </c>
      <c r="AX71" s="18">
        <f t="shared" si="10"/>
        <v>1495.7954542136965</v>
      </c>
      <c r="AY71" s="18">
        <f t="shared" si="10"/>
        <v>4531.2063118415208</v>
      </c>
      <c r="AZ71" s="18">
        <f t="shared" si="10"/>
        <v>1740.902292859932</v>
      </c>
      <c r="BA71" s="18">
        <f t="shared" si="10"/>
        <v>4998.7945022556669</v>
      </c>
      <c r="BB71" s="18">
        <f t="shared" si="10"/>
        <v>1352.6148975999718</v>
      </c>
      <c r="BC71" s="18">
        <f t="shared" si="10"/>
        <v>2794.0986187121239</v>
      </c>
      <c r="BD71" s="18">
        <f t="shared" si="10"/>
        <v>6853.3040186919688</v>
      </c>
      <c r="BE71" s="18">
        <f t="shared" si="10"/>
        <v>9782.2980656486779</v>
      </c>
      <c r="BF71" s="18">
        <f t="shared" si="10"/>
        <v>4456.8000732622895</v>
      </c>
      <c r="BG71" s="18">
        <f t="shared" si="10"/>
        <v>17344.501864356742</v>
      </c>
      <c r="BH71" s="18">
        <f t="shared" si="10"/>
        <v>3119.9962136456702</v>
      </c>
      <c r="BI71" s="18">
        <f t="shared" si="10"/>
        <v>1956.7061760297411</v>
      </c>
      <c r="BJ71" s="18">
        <f t="shared" si="10"/>
        <v>1535.6029926705326</v>
      </c>
      <c r="BK71" s="18">
        <f t="shared" si="10"/>
        <v>3768.4998482752976</v>
      </c>
      <c r="BL71" s="18">
        <f t="shared" si="10"/>
        <v>194.39923402500352</v>
      </c>
      <c r="BM71" s="18">
        <f t="shared" si="10"/>
        <v>1745.5051518818468</v>
      </c>
      <c r="BN71" s="18">
        <f t="shared" si="10"/>
        <v>0</v>
      </c>
      <c r="BO71" s="18">
        <f t="shared" ref="BO71:BO79" si="11">SUM(C71:BN71)</f>
        <v>473946.39221774181</v>
      </c>
      <c r="BP71" s="18">
        <f t="shared" ref="BP71:BW71" si="12">SUM(BP67:BP70)</f>
        <v>204797.45255953397</v>
      </c>
      <c r="BQ71" s="18">
        <f t="shared" si="12"/>
        <v>4402.8999999999996</v>
      </c>
      <c r="BR71" s="18">
        <f t="shared" si="12"/>
        <v>98404.4</v>
      </c>
      <c r="BS71" s="18">
        <f t="shared" si="12"/>
        <v>95688.891690641583</v>
      </c>
      <c r="BT71" s="18">
        <f t="shared" si="12"/>
        <v>2769.0998189758348</v>
      </c>
      <c r="BU71" s="18">
        <f t="shared" si="12"/>
        <v>171532.35627007793</v>
      </c>
      <c r="BV71" s="18">
        <f t="shared" si="12"/>
        <v>50760.211834625734</v>
      </c>
      <c r="BW71" s="18">
        <f t="shared" si="12"/>
        <v>96563.40106422524</v>
      </c>
      <c r="BX71" s="18">
        <f t="shared" si="8"/>
        <v>1198865.1054558223</v>
      </c>
    </row>
    <row r="72" spans="1:76" x14ac:dyDescent="0.2">
      <c r="A72" s="24" t="s">
        <v>4</v>
      </c>
      <c r="B72" s="18" t="s">
        <v>120</v>
      </c>
      <c r="C72" s="17">
        <v>503.5</v>
      </c>
      <c r="D72" s="17">
        <v>25.8</v>
      </c>
      <c r="E72" s="17">
        <v>28.3</v>
      </c>
      <c r="F72" s="17">
        <v>144.69999999999999</v>
      </c>
      <c r="G72" s="17">
        <v>4751</v>
      </c>
      <c r="H72" s="17">
        <v>986.19999999999993</v>
      </c>
      <c r="I72" s="17">
        <v>568.70000000000005</v>
      </c>
      <c r="J72" s="17">
        <v>668.9</v>
      </c>
      <c r="K72" s="17">
        <v>663.7</v>
      </c>
      <c r="L72" s="17">
        <v>673.20000000000016</v>
      </c>
      <c r="M72" s="17">
        <v>4169.7</v>
      </c>
      <c r="N72" s="17">
        <v>2219.6999999999998</v>
      </c>
      <c r="O72" s="17">
        <v>1393.9</v>
      </c>
      <c r="P72" s="17">
        <v>1643.7</v>
      </c>
      <c r="Q72" s="17">
        <v>2053.7000000000003</v>
      </c>
      <c r="R72" s="17">
        <v>2547.1000000000004</v>
      </c>
      <c r="S72" s="17">
        <v>802.30000000000018</v>
      </c>
      <c r="T72" s="17">
        <v>1028.9000000000001</v>
      </c>
      <c r="U72" s="17">
        <v>1961.6000000000001</v>
      </c>
      <c r="V72" s="17">
        <v>1839.6</v>
      </c>
      <c r="W72" s="17">
        <v>500.69999999999993</v>
      </c>
      <c r="X72" s="17">
        <v>872.40000000000009</v>
      </c>
      <c r="Y72" s="17">
        <v>1287.5999999999999</v>
      </c>
      <c r="Z72" s="17">
        <v>1980.2</v>
      </c>
      <c r="AA72" s="17">
        <v>596.70000000000005</v>
      </c>
      <c r="AB72" s="17">
        <v>1414.7</v>
      </c>
      <c r="AC72" s="17">
        <v>10328.699999999999</v>
      </c>
      <c r="AD72" s="17">
        <v>3668.4</v>
      </c>
      <c r="AE72" s="17">
        <v>13229.5</v>
      </c>
      <c r="AF72" s="17">
        <v>9292.4000000000015</v>
      </c>
      <c r="AG72" s="17">
        <v>5720.3999999999987</v>
      </c>
      <c r="AH72" s="17">
        <v>167.5</v>
      </c>
      <c r="AI72" s="17">
        <v>444.7</v>
      </c>
      <c r="AJ72" s="17">
        <v>5317</v>
      </c>
      <c r="AK72" s="17">
        <v>1480.1000000000001</v>
      </c>
      <c r="AL72" s="17">
        <v>4156.1000000000004</v>
      </c>
      <c r="AM72" s="17">
        <v>783.6</v>
      </c>
      <c r="AN72" s="17">
        <v>781.3</v>
      </c>
      <c r="AO72" s="17">
        <v>1828.5</v>
      </c>
      <c r="AP72" s="17">
        <v>4548.8999999999996</v>
      </c>
      <c r="AQ72" s="17">
        <v>5842.2999999999993</v>
      </c>
      <c r="AR72" s="17">
        <v>2183.1999999999998</v>
      </c>
      <c r="AS72" s="17">
        <v>1884.1000000000004</v>
      </c>
      <c r="AT72" s="17">
        <v>993.49999999999989</v>
      </c>
      <c r="AU72" s="17">
        <v>0</v>
      </c>
      <c r="AV72" s="17">
        <v>6596.0999999999985</v>
      </c>
      <c r="AW72" s="17">
        <v>2418.7999999999993</v>
      </c>
      <c r="AX72" s="17">
        <v>902.5</v>
      </c>
      <c r="AY72" s="17">
        <v>822.30000000000007</v>
      </c>
      <c r="AZ72" s="17">
        <v>276.90000000000003</v>
      </c>
      <c r="BA72" s="17">
        <v>778.8</v>
      </c>
      <c r="BB72" s="17">
        <v>6735.3</v>
      </c>
      <c r="BC72" s="17">
        <v>367</v>
      </c>
      <c r="BD72" s="17">
        <v>5366.9</v>
      </c>
      <c r="BE72" s="17">
        <v>25689.5</v>
      </c>
      <c r="BF72" s="17">
        <v>23187.799999999996</v>
      </c>
      <c r="BG72" s="17">
        <v>11954.900000000001</v>
      </c>
      <c r="BH72" s="17">
        <v>9900</v>
      </c>
      <c r="BI72" s="17">
        <v>791.8</v>
      </c>
      <c r="BJ72" s="17">
        <v>601.30000000000007</v>
      </c>
      <c r="BK72" s="17">
        <v>2526.9</v>
      </c>
      <c r="BL72" s="17">
        <v>93.7</v>
      </c>
      <c r="BM72" s="17">
        <v>716.30000000000007</v>
      </c>
      <c r="BN72" s="17">
        <v>424.5</v>
      </c>
      <c r="BO72" s="18">
        <f t="shared" si="11"/>
        <v>208127.99999999997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12</v>
      </c>
      <c r="B73" s="26" t="s">
        <v>40</v>
      </c>
      <c r="C73" s="17">
        <v>48.4</v>
      </c>
      <c r="D73" s="17">
        <v>4</v>
      </c>
      <c r="E73" s="17">
        <v>1.2</v>
      </c>
      <c r="F73" s="17">
        <v>11.5</v>
      </c>
      <c r="G73" s="17">
        <v>110.99999999999999</v>
      </c>
      <c r="H73" s="17">
        <v>21.5</v>
      </c>
      <c r="I73" s="17">
        <v>18.3</v>
      </c>
      <c r="J73" s="17">
        <v>30.3</v>
      </c>
      <c r="K73" s="17">
        <v>11.5</v>
      </c>
      <c r="L73" s="17">
        <v>0</v>
      </c>
      <c r="M73" s="17">
        <v>140.99999999999997</v>
      </c>
      <c r="N73" s="17">
        <v>15.8</v>
      </c>
      <c r="O73" s="17">
        <v>26.400000000000002</v>
      </c>
      <c r="P73" s="17">
        <v>59.5</v>
      </c>
      <c r="Q73" s="17">
        <v>83.2</v>
      </c>
      <c r="R73" s="17">
        <v>45.3</v>
      </c>
      <c r="S73" s="17">
        <v>4.3</v>
      </c>
      <c r="T73" s="17">
        <v>12.7</v>
      </c>
      <c r="U73" s="17">
        <v>19.600000000000001</v>
      </c>
      <c r="V73" s="17">
        <v>18.3</v>
      </c>
      <c r="W73" s="17">
        <v>5.2</v>
      </c>
      <c r="X73" s="17">
        <v>19.2</v>
      </c>
      <c r="Y73" s="17">
        <v>10.099999999999998</v>
      </c>
      <c r="Z73" s="17">
        <v>290.5</v>
      </c>
      <c r="AA73" s="17">
        <v>44.3</v>
      </c>
      <c r="AB73" s="17">
        <v>58.300000000000004</v>
      </c>
      <c r="AC73" s="17">
        <v>180.69999999999996</v>
      </c>
      <c r="AD73" s="17">
        <v>101.4</v>
      </c>
      <c r="AE73" s="17">
        <v>307.29999999999995</v>
      </c>
      <c r="AF73" s="17">
        <v>269.8</v>
      </c>
      <c r="AG73" s="17">
        <v>117.19999999999997</v>
      </c>
      <c r="AH73" s="17">
        <v>4.7</v>
      </c>
      <c r="AI73" s="17">
        <v>1.4</v>
      </c>
      <c r="AJ73" s="17">
        <v>106.1</v>
      </c>
      <c r="AK73" s="17">
        <v>16.100000000000001</v>
      </c>
      <c r="AL73" s="17">
        <v>182.7</v>
      </c>
      <c r="AM73" s="17">
        <v>9.2999999999999989</v>
      </c>
      <c r="AN73" s="17">
        <v>15.4</v>
      </c>
      <c r="AO73" s="17">
        <v>52.2</v>
      </c>
      <c r="AP73" s="17">
        <v>58.500000000000007</v>
      </c>
      <c r="AQ73" s="17">
        <v>1630.3999999999999</v>
      </c>
      <c r="AR73" s="17">
        <v>212.2</v>
      </c>
      <c r="AS73" s="17">
        <v>51.599999999999994</v>
      </c>
      <c r="AT73" s="17">
        <v>1565.4</v>
      </c>
      <c r="AU73" s="17">
        <v>2404.8000000000002</v>
      </c>
      <c r="AV73" s="17">
        <v>119.19999999999999</v>
      </c>
      <c r="AW73" s="17">
        <v>26.599999999999998</v>
      </c>
      <c r="AX73" s="17">
        <v>10.5</v>
      </c>
      <c r="AY73" s="17">
        <v>46.6</v>
      </c>
      <c r="AZ73" s="17">
        <v>5.6000000000000005</v>
      </c>
      <c r="BA73" s="17">
        <v>68.7</v>
      </c>
      <c r="BB73" s="17">
        <v>5.3</v>
      </c>
      <c r="BC73" s="17">
        <v>4.9000000000000004</v>
      </c>
      <c r="BD73" s="17">
        <v>76.8</v>
      </c>
      <c r="BE73" s="17">
        <v>0</v>
      </c>
      <c r="BF73" s="17">
        <v>12.2</v>
      </c>
      <c r="BG73" s="17">
        <v>48.3</v>
      </c>
      <c r="BH73" s="17">
        <v>47</v>
      </c>
      <c r="BI73" s="17">
        <v>162.19999999999999</v>
      </c>
      <c r="BJ73" s="17">
        <v>38.9</v>
      </c>
      <c r="BK73" s="17">
        <v>166.6</v>
      </c>
      <c r="BL73" s="17">
        <v>5.7</v>
      </c>
      <c r="BM73" s="17">
        <v>34.299999999999997</v>
      </c>
      <c r="BN73" s="17">
        <v>0</v>
      </c>
      <c r="BO73" s="18">
        <f t="shared" si="11"/>
        <v>9278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19</v>
      </c>
      <c r="B74" s="26" t="s">
        <v>41</v>
      </c>
      <c r="C74" s="17">
        <v>597.20000000000005</v>
      </c>
      <c r="D74" s="17">
        <v>8.1</v>
      </c>
      <c r="E74" s="17">
        <v>0.6</v>
      </c>
      <c r="F74" s="17">
        <v>2.9</v>
      </c>
      <c r="G74" s="17">
        <v>212.39999999999998</v>
      </c>
      <c r="H74" s="17">
        <v>64.2</v>
      </c>
      <c r="I74" s="17">
        <v>70.099999999999994</v>
      </c>
      <c r="J74" s="17">
        <v>48.8</v>
      </c>
      <c r="K74" s="17">
        <v>49.300000000000004</v>
      </c>
      <c r="L74" s="17">
        <v>26.000000000000004</v>
      </c>
      <c r="M74" s="17">
        <v>230.39999999999998</v>
      </c>
      <c r="N74" s="17">
        <v>99.9</v>
      </c>
      <c r="O74" s="17">
        <v>83.5</v>
      </c>
      <c r="P74" s="17">
        <v>62.499999999999993</v>
      </c>
      <c r="Q74" s="17">
        <v>147</v>
      </c>
      <c r="R74" s="17">
        <v>129</v>
      </c>
      <c r="S74" s="17">
        <v>126.5</v>
      </c>
      <c r="T74" s="17">
        <v>80.599999999999994</v>
      </c>
      <c r="U74" s="17">
        <v>92.9</v>
      </c>
      <c r="V74" s="17">
        <v>129</v>
      </c>
      <c r="W74" s="17">
        <v>44.599999999999994</v>
      </c>
      <c r="X74" s="17">
        <v>29.5</v>
      </c>
      <c r="Y74" s="17">
        <v>31.4</v>
      </c>
      <c r="Z74" s="17">
        <v>32.5</v>
      </c>
      <c r="AA74" s="17">
        <v>124.7</v>
      </c>
      <c r="AB74" s="17">
        <v>82.2</v>
      </c>
      <c r="AC74" s="17">
        <v>298</v>
      </c>
      <c r="AD74" s="17">
        <v>80.699999999999989</v>
      </c>
      <c r="AE74" s="17">
        <v>387.90000000000003</v>
      </c>
      <c r="AF74" s="17">
        <v>346.9</v>
      </c>
      <c r="AG74" s="17">
        <v>146.80000000000001</v>
      </c>
      <c r="AH74" s="17">
        <v>92.100000000000009</v>
      </c>
      <c r="AI74" s="17">
        <v>23.7</v>
      </c>
      <c r="AJ74" s="17">
        <v>251.5</v>
      </c>
      <c r="AK74" s="17">
        <v>40.6</v>
      </c>
      <c r="AL74" s="17">
        <v>149</v>
      </c>
      <c r="AM74" s="17">
        <v>30.3</v>
      </c>
      <c r="AN74" s="17">
        <v>53.4</v>
      </c>
      <c r="AO74" s="17">
        <v>25.099999999999998</v>
      </c>
      <c r="AP74" s="17">
        <v>143.59999999999997</v>
      </c>
      <c r="AQ74" s="17">
        <v>12.100000000000001</v>
      </c>
      <c r="AR74" s="17">
        <v>8.4</v>
      </c>
      <c r="AS74" s="17">
        <v>17.599999999999998</v>
      </c>
      <c r="AT74" s="17">
        <v>239.39999999999995</v>
      </c>
      <c r="AU74" s="17">
        <v>0</v>
      </c>
      <c r="AV74" s="17">
        <v>233.1</v>
      </c>
      <c r="AW74" s="17">
        <v>168.8</v>
      </c>
      <c r="AX74" s="17">
        <v>339.7</v>
      </c>
      <c r="AY74" s="17">
        <v>16.3</v>
      </c>
      <c r="AZ74" s="17">
        <v>26</v>
      </c>
      <c r="BA74" s="17">
        <v>16.100000000000001</v>
      </c>
      <c r="BB74" s="17">
        <v>829.6</v>
      </c>
      <c r="BC74" s="17">
        <v>19.900000000000002</v>
      </c>
      <c r="BD74" s="17">
        <v>1271.3</v>
      </c>
      <c r="BE74" s="17">
        <v>621.19999999999993</v>
      </c>
      <c r="BF74" s="17">
        <v>417.1</v>
      </c>
      <c r="BG74" s="17">
        <v>742.2</v>
      </c>
      <c r="BH74" s="17">
        <v>2070.3000000000002</v>
      </c>
      <c r="BI74" s="17">
        <v>123.89999999999999</v>
      </c>
      <c r="BJ74" s="17">
        <v>194.1</v>
      </c>
      <c r="BK74" s="17">
        <v>448.59999999999997</v>
      </c>
      <c r="BL74" s="17">
        <v>3.8</v>
      </c>
      <c r="BM74" s="17">
        <v>60.3</v>
      </c>
      <c r="BN74" s="17">
        <v>0</v>
      </c>
      <c r="BO74" s="18">
        <f t="shared" si="11"/>
        <v>12555.200000000003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17</v>
      </c>
      <c r="B75" s="26" t="s">
        <v>123</v>
      </c>
      <c r="C75" s="17">
        <v>1781.201823999751</v>
      </c>
      <c r="D75" s="17">
        <v>23.702203845207009</v>
      </c>
      <c r="E75" s="17">
        <v>7.3985561580398009</v>
      </c>
      <c r="F75" s="17">
        <v>-7.7102546874510915</v>
      </c>
      <c r="G75" s="17">
        <v>1742.5132909776396</v>
      </c>
      <c r="H75" s="17">
        <v>120.10383593307405</v>
      </c>
      <c r="I75" s="17">
        <v>20.398843726809844</v>
      </c>
      <c r="J75" s="17">
        <v>208.89531005711027</v>
      </c>
      <c r="K75" s="17">
        <v>54.103366205699722</v>
      </c>
      <c r="L75" s="17">
        <v>1116.505686255508</v>
      </c>
      <c r="M75" s="17">
        <v>3228.3707261434593</v>
      </c>
      <c r="N75" s="17">
        <v>612.0060856275486</v>
      </c>
      <c r="O75" s="17">
        <v>171.32086460575186</v>
      </c>
      <c r="P75" s="17">
        <v>37.892757242856987</v>
      </c>
      <c r="Q75" s="17">
        <v>-94.987893748185428</v>
      </c>
      <c r="R75" s="17">
        <v>464.7011348315973</v>
      </c>
      <c r="S75" s="17">
        <v>-130.48615736196876</v>
      </c>
      <c r="T75" s="17">
        <v>57.208677533317832</v>
      </c>
      <c r="U75" s="17">
        <v>978.41214111845125</v>
      </c>
      <c r="V75" s="17">
        <v>-230.41789809106947</v>
      </c>
      <c r="W75" s="17">
        <v>158.48656018911498</v>
      </c>
      <c r="X75" s="17">
        <v>232.88965740347197</v>
      </c>
      <c r="Y75" s="17">
        <v>233.00945225972356</v>
      </c>
      <c r="Z75" s="17">
        <v>1627.9976912278598</v>
      </c>
      <c r="AA75" s="17">
        <v>47.610387976380153</v>
      </c>
      <c r="AB75" s="17">
        <v>304.27438019047315</v>
      </c>
      <c r="AC75" s="17">
        <v>6256.7894859162534</v>
      </c>
      <c r="AD75" s="17">
        <v>1702.7044995399397</v>
      </c>
      <c r="AE75" s="17">
        <v>6387.8942136965479</v>
      </c>
      <c r="AF75" s="17">
        <v>3999.4058447221842</v>
      </c>
      <c r="AG75" s="17">
        <v>410.99686555660833</v>
      </c>
      <c r="AH75" s="17">
        <v>274.18926671014731</v>
      </c>
      <c r="AI75" s="17">
        <v>20.795121649220075</v>
      </c>
      <c r="AJ75" s="17">
        <v>423.40514031040038</v>
      </c>
      <c r="AK75" s="17">
        <v>481.30361109765965</v>
      </c>
      <c r="AL75" s="17">
        <v>1589.5976661236496</v>
      </c>
      <c r="AM75" s="17">
        <v>104.79742689366974</v>
      </c>
      <c r="AN75" s="17">
        <v>393.08758240155595</v>
      </c>
      <c r="AO75" s="17">
        <v>1563.4950912107704</v>
      </c>
      <c r="AP75" s="17">
        <v>1379.0193117286426</v>
      </c>
      <c r="AQ75" s="17">
        <v>5638.7298749085057</v>
      </c>
      <c r="AR75" s="17">
        <v>2033.4119763302106</v>
      </c>
      <c r="AS75" s="17">
        <v>1300.6933119556202</v>
      </c>
      <c r="AT75" s="17">
        <v>10234.604640764413</v>
      </c>
      <c r="AU75" s="17">
        <v>1620.704254642711</v>
      </c>
      <c r="AV75" s="17">
        <v>19714.21336950142</v>
      </c>
      <c r="AW75" s="17">
        <v>928.78692820761137</v>
      </c>
      <c r="AX75" s="17">
        <v>46.505851558960046</v>
      </c>
      <c r="AY75" s="17">
        <v>308.89820309032973</v>
      </c>
      <c r="AZ75" s="17">
        <v>514.19711905983297</v>
      </c>
      <c r="BA75" s="17">
        <v>1367.0087269670055</v>
      </c>
      <c r="BB75" s="17">
        <v>315.19544348383914</v>
      </c>
      <c r="BC75" s="17">
        <v>104.51098438803028</v>
      </c>
      <c r="BD75" s="17">
        <v>957.83052422470462</v>
      </c>
      <c r="BE75" s="17">
        <v>54.904806931158156</v>
      </c>
      <c r="BF75" s="17">
        <v>171.59941661036311</v>
      </c>
      <c r="BG75" s="17">
        <v>4246.5981529682194</v>
      </c>
      <c r="BH75" s="17">
        <v>323.80520799690123</v>
      </c>
      <c r="BI75" s="17">
        <v>334.48977702574712</v>
      </c>
      <c r="BJ75" s="17">
        <v>382.89477214496981</v>
      </c>
      <c r="BK75" s="17">
        <v>-209.60106250632032</v>
      </c>
      <c r="BL75" s="17">
        <v>100.401044563997</v>
      </c>
      <c r="BM75" s="17">
        <v>1159.4963339338601</v>
      </c>
      <c r="BN75" s="17">
        <v>0</v>
      </c>
      <c r="BO75" s="18">
        <f t="shared" si="11"/>
        <v>89402.762015929489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15</v>
      </c>
      <c r="B76" s="26" t="s">
        <v>121</v>
      </c>
      <c r="C76" s="18">
        <f t="shared" ref="C76:AH76" si="13">SUM(C72:C75)-2*C74</f>
        <v>1735.9018239997508</v>
      </c>
      <c r="D76" s="18">
        <f t="shared" si="13"/>
        <v>45.402203845207012</v>
      </c>
      <c r="E76" s="18">
        <f t="shared" si="13"/>
        <v>36.298556158039801</v>
      </c>
      <c r="F76" s="18">
        <f t="shared" si="13"/>
        <v>145.5897453125489</v>
      </c>
      <c r="G76" s="18">
        <f t="shared" si="13"/>
        <v>6392.1132909776388</v>
      </c>
      <c r="H76" s="18">
        <f t="shared" si="13"/>
        <v>1063.6038359330739</v>
      </c>
      <c r="I76" s="18">
        <f t="shared" si="13"/>
        <v>537.29884372680976</v>
      </c>
      <c r="J76" s="18">
        <f t="shared" si="13"/>
        <v>859.2953100571101</v>
      </c>
      <c r="K76" s="18">
        <f t="shared" si="13"/>
        <v>680.00336620569965</v>
      </c>
      <c r="L76" s="18">
        <f t="shared" si="13"/>
        <v>1763.7056862555082</v>
      </c>
      <c r="M76" s="18">
        <f t="shared" si="13"/>
        <v>7308.6707261434585</v>
      </c>
      <c r="N76" s="18">
        <f t="shared" si="13"/>
        <v>2747.6060856275485</v>
      </c>
      <c r="O76" s="18">
        <f t="shared" si="13"/>
        <v>1508.1208646057521</v>
      </c>
      <c r="P76" s="18">
        <f t="shared" si="13"/>
        <v>1678.592757242857</v>
      </c>
      <c r="Q76" s="18">
        <f t="shared" si="13"/>
        <v>1894.9121062518147</v>
      </c>
      <c r="R76" s="18">
        <f t="shared" si="13"/>
        <v>2928.1011348315978</v>
      </c>
      <c r="S76" s="18">
        <f t="shared" si="13"/>
        <v>549.61384263803143</v>
      </c>
      <c r="T76" s="18">
        <f t="shared" si="13"/>
        <v>1018.2086775333178</v>
      </c>
      <c r="U76" s="18">
        <f t="shared" si="13"/>
        <v>2866.7121411184507</v>
      </c>
      <c r="V76" s="18">
        <f t="shared" si="13"/>
        <v>1498.4821019089304</v>
      </c>
      <c r="W76" s="18">
        <f t="shared" si="13"/>
        <v>619.78656018911488</v>
      </c>
      <c r="X76" s="18">
        <f t="shared" si="13"/>
        <v>1094.9896574034722</v>
      </c>
      <c r="Y76" s="18">
        <f t="shared" si="13"/>
        <v>1499.3094522597235</v>
      </c>
      <c r="Z76" s="18">
        <f t="shared" si="13"/>
        <v>3866.1976912278597</v>
      </c>
      <c r="AA76" s="18">
        <f t="shared" si="13"/>
        <v>563.91038797638021</v>
      </c>
      <c r="AB76" s="18">
        <f t="shared" si="13"/>
        <v>1695.0743801904732</v>
      </c>
      <c r="AC76" s="18">
        <f t="shared" si="13"/>
        <v>16468.189485916253</v>
      </c>
      <c r="AD76" s="18">
        <f t="shared" si="13"/>
        <v>5391.8044995399396</v>
      </c>
      <c r="AE76" s="18">
        <f t="shared" si="13"/>
        <v>19536.794213696547</v>
      </c>
      <c r="AF76" s="18">
        <f t="shared" si="13"/>
        <v>13214.705844722186</v>
      </c>
      <c r="AG76" s="18">
        <f t="shared" si="13"/>
        <v>6101.7968655566065</v>
      </c>
      <c r="AH76" s="18">
        <f t="shared" si="13"/>
        <v>354.28926671014733</v>
      </c>
      <c r="AI76" s="18">
        <f t="shared" ref="AI76:BN76" si="14">SUM(AI72:AI75)-2*AI74</f>
        <v>443.19512164922003</v>
      </c>
      <c r="AJ76" s="18">
        <f t="shared" si="14"/>
        <v>5595.0051403104007</v>
      </c>
      <c r="AK76" s="18">
        <f t="shared" si="14"/>
        <v>1936.9036110976597</v>
      </c>
      <c r="AL76" s="18">
        <f t="shared" si="14"/>
        <v>5779.3976661236502</v>
      </c>
      <c r="AM76" s="18">
        <f t="shared" si="14"/>
        <v>867.3974268936696</v>
      </c>
      <c r="AN76" s="18">
        <f t="shared" si="14"/>
        <v>1136.3875824015558</v>
      </c>
      <c r="AO76" s="18">
        <f t="shared" si="14"/>
        <v>3419.0950912107705</v>
      </c>
      <c r="AP76" s="18">
        <f t="shared" si="14"/>
        <v>5842.8193117286428</v>
      </c>
      <c r="AQ76" s="18">
        <f t="shared" si="14"/>
        <v>13099.329874908504</v>
      </c>
      <c r="AR76" s="18">
        <f t="shared" si="14"/>
        <v>4420.4119763302106</v>
      </c>
      <c r="AS76" s="18">
        <f t="shared" si="14"/>
        <v>3218.7933119556205</v>
      </c>
      <c r="AT76" s="18">
        <f t="shared" si="14"/>
        <v>12554.104640764413</v>
      </c>
      <c r="AU76" s="18">
        <f t="shared" si="14"/>
        <v>4025.5042546427112</v>
      </c>
      <c r="AV76" s="18">
        <f t="shared" si="14"/>
        <v>26196.413369501417</v>
      </c>
      <c r="AW76" s="18">
        <f t="shared" si="14"/>
        <v>3205.3869282076107</v>
      </c>
      <c r="AX76" s="18">
        <f t="shared" si="14"/>
        <v>619.80585155896017</v>
      </c>
      <c r="AY76" s="18">
        <f t="shared" si="14"/>
        <v>1161.4982030903298</v>
      </c>
      <c r="AZ76" s="18">
        <f t="shared" si="14"/>
        <v>770.69711905983308</v>
      </c>
      <c r="BA76" s="18">
        <f t="shared" si="14"/>
        <v>2198.4087269670058</v>
      </c>
      <c r="BB76" s="18">
        <f t="shared" si="14"/>
        <v>6226.1954434838399</v>
      </c>
      <c r="BC76" s="18">
        <f t="shared" si="14"/>
        <v>456.51098438803024</v>
      </c>
      <c r="BD76" s="18">
        <f t="shared" si="14"/>
        <v>5130.2305242247039</v>
      </c>
      <c r="BE76" s="18">
        <f t="shared" si="14"/>
        <v>25123.204806931157</v>
      </c>
      <c r="BF76" s="18">
        <f t="shared" si="14"/>
        <v>22954.499416610357</v>
      </c>
      <c r="BG76" s="18">
        <f t="shared" si="14"/>
        <v>15507.598152968219</v>
      </c>
      <c r="BH76" s="18">
        <f t="shared" si="14"/>
        <v>8200.5052079969009</v>
      </c>
      <c r="BI76" s="18">
        <f t="shared" si="14"/>
        <v>1164.5897770257473</v>
      </c>
      <c r="BJ76" s="18">
        <f t="shared" si="14"/>
        <v>828.99477214496983</v>
      </c>
      <c r="BK76" s="18">
        <f t="shared" si="14"/>
        <v>2035.2989374936797</v>
      </c>
      <c r="BL76" s="18">
        <f t="shared" si="14"/>
        <v>196.001044563997</v>
      </c>
      <c r="BM76" s="18">
        <f t="shared" si="14"/>
        <v>1849.7963339338603</v>
      </c>
      <c r="BN76" s="18">
        <f t="shared" si="14"/>
        <v>424.5</v>
      </c>
      <c r="BO76" s="18">
        <f t="shared" si="11"/>
        <v>294253.56201592938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296</v>
      </c>
      <c r="B77" s="26" t="s">
        <v>42</v>
      </c>
      <c r="C77" s="17">
        <v>983.1</v>
      </c>
      <c r="D77" s="17">
        <v>45.3</v>
      </c>
      <c r="E77" s="17">
        <v>14.299999999999999</v>
      </c>
      <c r="F77" s="17">
        <v>77.600000000000009</v>
      </c>
      <c r="G77" s="17">
        <v>1645.0999999999997</v>
      </c>
      <c r="H77" s="17">
        <v>415.5</v>
      </c>
      <c r="I77" s="17">
        <v>230.1</v>
      </c>
      <c r="J77" s="17">
        <v>219.1</v>
      </c>
      <c r="K77" s="17">
        <v>322.39999999999998</v>
      </c>
      <c r="L77" s="17">
        <v>392.20000000000005</v>
      </c>
      <c r="M77" s="17">
        <v>1899.4</v>
      </c>
      <c r="N77" s="17">
        <v>3052</v>
      </c>
      <c r="O77" s="17">
        <v>567</v>
      </c>
      <c r="P77" s="17">
        <v>716.59999999999991</v>
      </c>
      <c r="Q77" s="17">
        <v>753.1</v>
      </c>
      <c r="R77" s="17">
        <v>758.1</v>
      </c>
      <c r="S77" s="17">
        <v>765.6</v>
      </c>
      <c r="T77" s="17">
        <v>385.20000000000005</v>
      </c>
      <c r="U77" s="17">
        <v>678.5</v>
      </c>
      <c r="V77" s="17">
        <v>810.4</v>
      </c>
      <c r="W77" s="17">
        <v>311.2</v>
      </c>
      <c r="X77" s="17">
        <v>308.60000000000002</v>
      </c>
      <c r="Y77" s="17">
        <v>154.09999999999997</v>
      </c>
      <c r="Z77" s="17">
        <v>2089.6999999999998</v>
      </c>
      <c r="AA77" s="17">
        <v>501</v>
      </c>
      <c r="AB77" s="17">
        <v>838.3</v>
      </c>
      <c r="AC77" s="17">
        <v>2825.7999999999997</v>
      </c>
      <c r="AD77" s="17">
        <v>929.4</v>
      </c>
      <c r="AE77" s="17">
        <v>3002.4</v>
      </c>
      <c r="AF77" s="17">
        <v>2511.6</v>
      </c>
      <c r="AG77" s="17">
        <v>1669.5</v>
      </c>
      <c r="AH77" s="17">
        <v>350.90000000000003</v>
      </c>
      <c r="AI77" s="17">
        <v>69.2</v>
      </c>
      <c r="AJ77" s="17">
        <v>4723.7999999999993</v>
      </c>
      <c r="AK77" s="17">
        <v>124.60000000000001</v>
      </c>
      <c r="AL77" s="17">
        <v>1150.5999999999999</v>
      </c>
      <c r="AM77" s="17">
        <v>291.40000000000003</v>
      </c>
      <c r="AN77" s="17">
        <v>653.79999999999995</v>
      </c>
      <c r="AO77" s="17">
        <v>1719.8</v>
      </c>
      <c r="AP77" s="17">
        <v>1383.4999999999998</v>
      </c>
      <c r="AQ77" s="17">
        <v>2177.1999999999998</v>
      </c>
      <c r="AR77" s="17">
        <v>347.6</v>
      </c>
      <c r="AS77" s="17">
        <v>426.79999999999995</v>
      </c>
      <c r="AT77" s="17">
        <v>1961.2</v>
      </c>
      <c r="AU77" s="17">
        <v>15280.5</v>
      </c>
      <c r="AV77" s="17">
        <v>2906.7000000000003</v>
      </c>
      <c r="AW77" s="17">
        <v>761.19999999999982</v>
      </c>
      <c r="AX77" s="17">
        <v>457.5</v>
      </c>
      <c r="AY77" s="17">
        <v>329.4</v>
      </c>
      <c r="AZ77" s="17">
        <v>226.3</v>
      </c>
      <c r="BA77" s="17">
        <v>2227.2999999999997</v>
      </c>
      <c r="BB77" s="17">
        <v>98.100000000000009</v>
      </c>
      <c r="BC77" s="17">
        <v>58.7</v>
      </c>
      <c r="BD77" s="17">
        <v>1193.3999999999999</v>
      </c>
      <c r="BE77" s="17">
        <v>3260.3999999999996</v>
      </c>
      <c r="BF77" s="17">
        <v>2902.7</v>
      </c>
      <c r="BG77" s="17">
        <v>2297.6999999999998</v>
      </c>
      <c r="BH77" s="17">
        <v>648.20000000000005</v>
      </c>
      <c r="BI77" s="17">
        <v>267.5</v>
      </c>
      <c r="BJ77" s="17">
        <v>246</v>
      </c>
      <c r="BK77" s="17">
        <v>252.3</v>
      </c>
      <c r="BL77" s="17">
        <v>41.5</v>
      </c>
      <c r="BM77" s="17">
        <v>340.1</v>
      </c>
      <c r="BN77" s="17">
        <v>0</v>
      </c>
      <c r="BO77" s="18">
        <f t="shared" si="11"/>
        <v>79048.099999999991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16</v>
      </c>
      <c r="B78" s="18" t="s">
        <v>122</v>
      </c>
      <c r="C78" s="18">
        <f t="shared" ref="C78:AH78" si="15">SUM(C76:C77)</f>
        <v>2719.0018239997507</v>
      </c>
      <c r="D78" s="18">
        <f t="shared" si="15"/>
        <v>90.702203845207009</v>
      </c>
      <c r="E78" s="18">
        <f t="shared" si="15"/>
        <v>50.598556158039798</v>
      </c>
      <c r="F78" s="18">
        <f t="shared" si="15"/>
        <v>223.18974531254889</v>
      </c>
      <c r="G78" s="18">
        <f t="shared" si="15"/>
        <v>8037.2132909776383</v>
      </c>
      <c r="H78" s="18">
        <f t="shared" si="15"/>
        <v>1479.1038359330739</v>
      </c>
      <c r="I78" s="18">
        <f t="shared" si="15"/>
        <v>767.39884372680979</v>
      </c>
      <c r="J78" s="18">
        <f t="shared" si="15"/>
        <v>1078.39531005711</v>
      </c>
      <c r="K78" s="18">
        <f t="shared" si="15"/>
        <v>1002.4033662056996</v>
      </c>
      <c r="L78" s="18">
        <f t="shared" si="15"/>
        <v>2155.905686255508</v>
      </c>
      <c r="M78" s="18">
        <f t="shared" si="15"/>
        <v>9208.0707261434582</v>
      </c>
      <c r="N78" s="18">
        <f t="shared" si="15"/>
        <v>5799.606085627549</v>
      </c>
      <c r="O78" s="18">
        <f t="shared" si="15"/>
        <v>2075.1208646057521</v>
      </c>
      <c r="P78" s="18">
        <f t="shared" si="15"/>
        <v>2395.1927572428567</v>
      </c>
      <c r="Q78" s="18">
        <f t="shared" si="15"/>
        <v>2648.0121062518147</v>
      </c>
      <c r="R78" s="18">
        <f t="shared" si="15"/>
        <v>3686.2011348315978</v>
      </c>
      <c r="S78" s="18">
        <f t="shared" si="15"/>
        <v>1315.2138426380316</v>
      </c>
      <c r="T78" s="18">
        <f t="shared" si="15"/>
        <v>1403.4086775333178</v>
      </c>
      <c r="U78" s="18">
        <f t="shared" si="15"/>
        <v>3545.2121411184507</v>
      </c>
      <c r="V78" s="18">
        <f t="shared" si="15"/>
        <v>2308.8821019089305</v>
      </c>
      <c r="W78" s="18">
        <f t="shared" si="15"/>
        <v>930.98656018911493</v>
      </c>
      <c r="X78" s="18">
        <f t="shared" si="15"/>
        <v>1403.5896574034723</v>
      </c>
      <c r="Y78" s="18">
        <f t="shared" si="15"/>
        <v>1653.4094522597234</v>
      </c>
      <c r="Z78" s="18">
        <f t="shared" si="15"/>
        <v>5955.8976912278595</v>
      </c>
      <c r="AA78" s="18">
        <f t="shared" si="15"/>
        <v>1064.9103879763802</v>
      </c>
      <c r="AB78" s="18">
        <f t="shared" si="15"/>
        <v>2533.3743801904729</v>
      </c>
      <c r="AC78" s="18">
        <f t="shared" si="15"/>
        <v>19293.989485916252</v>
      </c>
      <c r="AD78" s="18">
        <f t="shared" si="15"/>
        <v>6321.2044995399392</v>
      </c>
      <c r="AE78" s="18">
        <f t="shared" si="15"/>
        <v>22539.194213696548</v>
      </c>
      <c r="AF78" s="18">
        <f t="shared" si="15"/>
        <v>15726.305844722187</v>
      </c>
      <c r="AG78" s="18">
        <f t="shared" si="15"/>
        <v>7771.2968655566065</v>
      </c>
      <c r="AH78" s="18">
        <f t="shared" si="15"/>
        <v>705.18926671014742</v>
      </c>
      <c r="AI78" s="18">
        <f t="shared" ref="AI78:BN78" si="16">SUM(AI76:AI77)</f>
        <v>512.39512164922007</v>
      </c>
      <c r="AJ78" s="18">
        <f t="shared" si="16"/>
        <v>10318.8051403104</v>
      </c>
      <c r="AK78" s="18">
        <f t="shared" si="16"/>
        <v>2061.5036110976598</v>
      </c>
      <c r="AL78" s="18">
        <f t="shared" si="16"/>
        <v>6929.9976661236506</v>
      </c>
      <c r="AM78" s="18">
        <f t="shared" si="16"/>
        <v>1158.7974268936696</v>
      </c>
      <c r="AN78" s="18">
        <f t="shared" si="16"/>
        <v>1790.1875824015558</v>
      </c>
      <c r="AO78" s="18">
        <f t="shared" si="16"/>
        <v>5138.8950912107703</v>
      </c>
      <c r="AP78" s="18">
        <f t="shared" si="16"/>
        <v>7226.3193117286428</v>
      </c>
      <c r="AQ78" s="18">
        <f t="shared" si="16"/>
        <v>15276.529874908505</v>
      </c>
      <c r="AR78" s="18">
        <f t="shared" si="16"/>
        <v>4768.0119763302109</v>
      </c>
      <c r="AS78" s="18">
        <f t="shared" si="16"/>
        <v>3645.5933119556203</v>
      </c>
      <c r="AT78" s="18">
        <f t="shared" si="16"/>
        <v>14515.304640764414</v>
      </c>
      <c r="AU78" s="18">
        <f t="shared" si="16"/>
        <v>19306.00425464271</v>
      </c>
      <c r="AV78" s="18">
        <f t="shared" si="16"/>
        <v>29103.113369501418</v>
      </c>
      <c r="AW78" s="18">
        <f t="shared" si="16"/>
        <v>3966.5869282076105</v>
      </c>
      <c r="AX78" s="18">
        <f t="shared" si="16"/>
        <v>1077.3058515589601</v>
      </c>
      <c r="AY78" s="18">
        <f t="shared" si="16"/>
        <v>1490.8982030903298</v>
      </c>
      <c r="AZ78" s="18">
        <f t="shared" si="16"/>
        <v>996.99711905983304</v>
      </c>
      <c r="BA78" s="18">
        <f t="shared" si="16"/>
        <v>4425.7087269670055</v>
      </c>
      <c r="BB78" s="18">
        <f t="shared" si="16"/>
        <v>6324.2954434838402</v>
      </c>
      <c r="BC78" s="18">
        <f t="shared" si="16"/>
        <v>515.21098438803028</v>
      </c>
      <c r="BD78" s="18">
        <f t="shared" si="16"/>
        <v>6323.6305242247035</v>
      </c>
      <c r="BE78" s="18">
        <f t="shared" si="16"/>
        <v>28383.604806931158</v>
      </c>
      <c r="BF78" s="18">
        <f t="shared" si="16"/>
        <v>25857.199416610358</v>
      </c>
      <c r="BG78" s="18">
        <f t="shared" si="16"/>
        <v>17805.298152968218</v>
      </c>
      <c r="BH78" s="18">
        <f t="shared" si="16"/>
        <v>8848.7052079969017</v>
      </c>
      <c r="BI78" s="18">
        <f t="shared" si="16"/>
        <v>1432.0897770257473</v>
      </c>
      <c r="BJ78" s="18">
        <f t="shared" si="16"/>
        <v>1074.9947721449698</v>
      </c>
      <c r="BK78" s="18">
        <f t="shared" si="16"/>
        <v>2287.5989374936798</v>
      </c>
      <c r="BL78" s="18">
        <f t="shared" si="16"/>
        <v>237.501044563997</v>
      </c>
      <c r="BM78" s="18">
        <f t="shared" si="16"/>
        <v>2189.8963339338602</v>
      </c>
      <c r="BN78" s="18">
        <f t="shared" si="16"/>
        <v>424.5</v>
      </c>
      <c r="BO78" s="18">
        <f t="shared" si="11"/>
        <v>373301.66201592953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0</v>
      </c>
      <c r="B79" s="18" t="s">
        <v>43</v>
      </c>
      <c r="C79" s="18">
        <f t="shared" ref="C79:AH79" si="17">C71+C78</f>
        <v>9297.3999999999978</v>
      </c>
      <c r="D79" s="18">
        <f t="shared" si="17"/>
        <v>412.60357352544605</v>
      </c>
      <c r="E79" s="18">
        <f t="shared" si="17"/>
        <v>122.5</v>
      </c>
      <c r="F79" s="18">
        <f t="shared" si="17"/>
        <v>647.69785924329074</v>
      </c>
      <c r="G79" s="18">
        <f t="shared" si="17"/>
        <v>38831.697271626203</v>
      </c>
      <c r="H79" s="18">
        <f t="shared" si="17"/>
        <v>5146.5876956960828</v>
      </c>
      <c r="I79" s="18">
        <f t="shared" si="17"/>
        <v>3196.0968997685954</v>
      </c>
      <c r="J79" s="18">
        <f t="shared" si="17"/>
        <v>4319.9979761627637</v>
      </c>
      <c r="K79" s="18">
        <f t="shared" si="17"/>
        <v>2974.4032072865498</v>
      </c>
      <c r="L79" s="18">
        <f t="shared" si="17"/>
        <v>26116.602327110821</v>
      </c>
      <c r="M79" s="18">
        <f t="shared" si="17"/>
        <v>32184.696613250137</v>
      </c>
      <c r="N79" s="18">
        <f t="shared" si="17"/>
        <v>15967.799430007542</v>
      </c>
      <c r="O79" s="18">
        <f t="shared" si="17"/>
        <v>7046.0959501967873</v>
      </c>
      <c r="P79" s="18">
        <f t="shared" si="17"/>
        <v>6942.8935677795344</v>
      </c>
      <c r="Q79" s="18">
        <f t="shared" si="17"/>
        <v>18356.394812646471</v>
      </c>
      <c r="R79" s="18">
        <f t="shared" si="17"/>
        <v>11444.402042388981</v>
      </c>
      <c r="S79" s="18">
        <f t="shared" si="17"/>
        <v>3449.001953143892</v>
      </c>
      <c r="T79" s="18">
        <f t="shared" si="17"/>
        <v>3669.8005750648917</v>
      </c>
      <c r="U79" s="18">
        <f t="shared" si="17"/>
        <v>9420.995217121128</v>
      </c>
      <c r="V79" s="18">
        <f t="shared" si="17"/>
        <v>14605.096343648966</v>
      </c>
      <c r="W79" s="18">
        <f t="shared" si="17"/>
        <v>2264.7031075385653</v>
      </c>
      <c r="X79" s="18">
        <f t="shared" si="17"/>
        <v>4391.0048767578965</v>
      </c>
      <c r="Y79" s="18">
        <f t="shared" si="17"/>
        <v>4821.3956262615684</v>
      </c>
      <c r="Z79" s="18">
        <f t="shared" si="17"/>
        <v>12216.609464595133</v>
      </c>
      <c r="AA79" s="18">
        <f t="shared" si="17"/>
        <v>2573.6002521945557</v>
      </c>
      <c r="AB79" s="18">
        <f t="shared" si="17"/>
        <v>7732.4979254318532</v>
      </c>
      <c r="AC79" s="18">
        <f t="shared" si="17"/>
        <v>67154.594359708455</v>
      </c>
      <c r="AD79" s="18">
        <f t="shared" si="17"/>
        <v>13594.8043931959</v>
      </c>
      <c r="AE79" s="18">
        <f t="shared" si="17"/>
        <v>51270.702648251463</v>
      </c>
      <c r="AF79" s="18">
        <f t="shared" si="17"/>
        <v>26618.391489109348</v>
      </c>
      <c r="AG79" s="18">
        <f t="shared" si="17"/>
        <v>19273.497642014285</v>
      </c>
      <c r="AH79" s="18">
        <f t="shared" si="17"/>
        <v>2279.3985999999995</v>
      </c>
      <c r="AI79" s="18">
        <f t="shared" ref="AI79:BN79" si="18">AI71+AI78</f>
        <v>3603.497820679368</v>
      </c>
      <c r="AJ79" s="18">
        <f t="shared" si="18"/>
        <v>27011.800430301613</v>
      </c>
      <c r="AK79" s="18">
        <f t="shared" si="18"/>
        <v>3942.4043718560129</v>
      </c>
      <c r="AL79" s="18">
        <f t="shared" si="18"/>
        <v>16617.200751691656</v>
      </c>
      <c r="AM79" s="18">
        <f t="shared" si="18"/>
        <v>3174.2950140164853</v>
      </c>
      <c r="AN79" s="18">
        <f t="shared" si="18"/>
        <v>4090.3987590120878</v>
      </c>
      <c r="AO79" s="18">
        <f t="shared" si="18"/>
        <v>11432.397815519606</v>
      </c>
      <c r="AP79" s="18">
        <f t="shared" si="18"/>
        <v>14956.512400514383</v>
      </c>
      <c r="AQ79" s="18">
        <f t="shared" si="18"/>
        <v>26993.712222616421</v>
      </c>
      <c r="AR79" s="18">
        <f t="shared" si="18"/>
        <v>10986.800713182902</v>
      </c>
      <c r="AS79" s="18">
        <f t="shared" si="18"/>
        <v>10225.804045138455</v>
      </c>
      <c r="AT79" s="18">
        <f t="shared" si="18"/>
        <v>21680.200299999968</v>
      </c>
      <c r="AU79" s="18">
        <f t="shared" si="18"/>
        <v>24382.499999999993</v>
      </c>
      <c r="AV79" s="18">
        <f t="shared" si="18"/>
        <v>51752.001979617417</v>
      </c>
      <c r="AW79" s="18">
        <f t="shared" si="18"/>
        <v>10688.102890385557</v>
      </c>
      <c r="AX79" s="18">
        <f t="shared" si="18"/>
        <v>2573.1013057726568</v>
      </c>
      <c r="AY79" s="18">
        <f t="shared" si="18"/>
        <v>6022.1045149318506</v>
      </c>
      <c r="AZ79" s="18">
        <f t="shared" si="18"/>
        <v>2737.899411919765</v>
      </c>
      <c r="BA79" s="18">
        <f t="shared" si="18"/>
        <v>9424.5032292226715</v>
      </c>
      <c r="BB79" s="18">
        <f t="shared" si="18"/>
        <v>7676.9103410838125</v>
      </c>
      <c r="BC79" s="18">
        <f t="shared" si="18"/>
        <v>3309.3096031001542</v>
      </c>
      <c r="BD79" s="18">
        <f t="shared" si="18"/>
        <v>13176.934542916671</v>
      </c>
      <c r="BE79" s="18">
        <f t="shared" si="18"/>
        <v>38165.902872579834</v>
      </c>
      <c r="BF79" s="18">
        <f t="shared" si="18"/>
        <v>30313.999489872647</v>
      </c>
      <c r="BG79" s="18">
        <f t="shared" si="18"/>
        <v>35149.80001732496</v>
      </c>
      <c r="BH79" s="18">
        <f t="shared" si="18"/>
        <v>11968.701421642572</v>
      </c>
      <c r="BI79" s="18">
        <f t="shared" si="18"/>
        <v>3388.7959530554881</v>
      </c>
      <c r="BJ79" s="18">
        <f t="shared" si="18"/>
        <v>2610.5977648155022</v>
      </c>
      <c r="BK79" s="18">
        <f t="shared" si="18"/>
        <v>6056.0987857689779</v>
      </c>
      <c r="BL79" s="18">
        <f t="shared" si="18"/>
        <v>431.90027858900055</v>
      </c>
      <c r="BM79" s="18">
        <f t="shared" si="18"/>
        <v>3935.401485815707</v>
      </c>
      <c r="BN79" s="18">
        <f t="shared" si="18"/>
        <v>424.5</v>
      </c>
      <c r="BO79" s="18">
        <f t="shared" si="11"/>
        <v>847248.0542336714</v>
      </c>
      <c r="BP79" s="17"/>
      <c r="BQ79" s="17"/>
      <c r="BR79" s="17"/>
      <c r="BS79" s="17"/>
      <c r="BT79" s="17"/>
      <c r="BU79" s="17"/>
      <c r="BV79" s="17"/>
      <c r="BW79" s="17"/>
      <c r="BX79" s="17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6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9" t="s">
        <v>53</v>
      </c>
    </row>
    <row r="3" spans="1:76" x14ac:dyDescent="0.2">
      <c r="A3" s="33" t="s">
        <v>56</v>
      </c>
      <c r="B3" s="12"/>
      <c r="C3" s="4">
        <v>348.23092256425883</v>
      </c>
      <c r="D3" s="4">
        <v>9.8681516061099046</v>
      </c>
      <c r="E3" s="4">
        <v>0</v>
      </c>
      <c r="F3" s="4">
        <v>0.16151937231049596</v>
      </c>
      <c r="G3" s="4">
        <v>3293.2831383373582</v>
      </c>
      <c r="H3" s="4">
        <v>26.519523136548877</v>
      </c>
      <c r="I3" s="4">
        <v>0</v>
      </c>
      <c r="J3" s="4">
        <v>0</v>
      </c>
      <c r="K3" s="4">
        <v>0</v>
      </c>
      <c r="L3" s="4">
        <v>0</v>
      </c>
      <c r="M3" s="4">
        <v>109.39857590189419</v>
      </c>
      <c r="N3" s="4">
        <v>4.4033881109953867</v>
      </c>
      <c r="O3" s="4">
        <v>11.131753307189225</v>
      </c>
      <c r="P3" s="4">
        <v>6.7041424164915112E-2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0.13183274581774462</v>
      </c>
      <c r="W3" s="4">
        <v>0</v>
      </c>
      <c r="X3" s="4">
        <v>0.10268177810420735</v>
      </c>
      <c r="Y3" s="4">
        <v>0</v>
      </c>
      <c r="Z3" s="4">
        <v>0.31084744935085906</v>
      </c>
      <c r="AA3" s="4">
        <v>0.5218230708648165</v>
      </c>
      <c r="AB3" s="4">
        <v>0.28189417393750837</v>
      </c>
      <c r="AC3" s="4">
        <v>3.0903597627052926</v>
      </c>
      <c r="AD3" s="4">
        <v>0</v>
      </c>
      <c r="AE3" s="4">
        <v>167.97812890100838</v>
      </c>
      <c r="AF3" s="4">
        <v>30.615747239040779</v>
      </c>
      <c r="AG3" s="4">
        <v>0.45178115792750911</v>
      </c>
      <c r="AH3" s="4">
        <v>0</v>
      </c>
      <c r="AI3" s="4">
        <v>0</v>
      </c>
      <c r="AJ3" s="4">
        <v>1.048095793704324</v>
      </c>
      <c r="AK3" s="4">
        <v>0</v>
      </c>
      <c r="AL3" s="4">
        <v>93.754427967282908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0.34068656907119382</v>
      </c>
      <c r="AW3" s="4">
        <v>0.22764612727969671</v>
      </c>
      <c r="AX3" s="4">
        <v>0.38366724554515902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23.392618364472291</v>
      </c>
      <c r="BE3" s="4">
        <v>1.8986718889729746</v>
      </c>
      <c r="BF3" s="4">
        <v>0</v>
      </c>
      <c r="BG3" s="4">
        <v>8.4120632106101958</v>
      </c>
      <c r="BH3" s="4">
        <v>30.348024930206225</v>
      </c>
      <c r="BI3" s="4">
        <v>0.20068741485630084</v>
      </c>
      <c r="BJ3" s="4">
        <v>0.15067972555324807</v>
      </c>
      <c r="BK3" s="4">
        <v>2.2997760165903083</v>
      </c>
      <c r="BL3" s="4">
        <v>0</v>
      </c>
      <c r="BM3" s="4">
        <v>0.6886557050195421</v>
      </c>
      <c r="BN3" s="4">
        <v>0</v>
      </c>
      <c r="BO3" s="5">
        <f>SUM(C3:BN3)</f>
        <v>4169.6948109987516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7627.6542793677445</v>
      </c>
    </row>
    <row r="4" spans="1:76" x14ac:dyDescent="0.2">
      <c r="A4" s="33" t="s">
        <v>57</v>
      </c>
      <c r="B4" s="12"/>
      <c r="C4" s="4">
        <v>1.131218825735504</v>
      </c>
      <c r="D4" s="4">
        <v>0</v>
      </c>
      <c r="E4" s="4">
        <v>0</v>
      </c>
      <c r="F4" s="4">
        <v>0</v>
      </c>
      <c r="G4" s="4">
        <v>0.13323220265660843</v>
      </c>
      <c r="H4" s="4">
        <v>0</v>
      </c>
      <c r="I4" s="4">
        <v>97.650732665435001</v>
      </c>
      <c r="J4" s="4">
        <v>60.537800596787264</v>
      </c>
      <c r="K4" s="4">
        <v>0</v>
      </c>
      <c r="L4" s="4">
        <v>0</v>
      </c>
      <c r="M4" s="4">
        <v>2.024581665765484</v>
      </c>
      <c r="N4" s="4">
        <v>0</v>
      </c>
      <c r="O4" s="4">
        <v>0</v>
      </c>
      <c r="P4" s="4">
        <v>0.12922992017566934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2.3059686186803017</v>
      </c>
      <c r="Y4" s="4">
        <v>0</v>
      </c>
      <c r="Z4" s="4">
        <v>0</v>
      </c>
      <c r="AA4" s="4">
        <v>0</v>
      </c>
      <c r="AB4" s="4">
        <v>0</v>
      </c>
      <c r="AC4" s="4">
        <v>5.0744301648994829E-2</v>
      </c>
      <c r="AD4" s="4">
        <v>0</v>
      </c>
      <c r="AE4" s="4">
        <v>22.035592776541105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2.2004542313344738E-2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3.1801191209305496E-2</v>
      </c>
      <c r="AU4" s="4">
        <v>0</v>
      </c>
      <c r="AV4" s="4">
        <v>0</v>
      </c>
      <c r="AW4" s="4">
        <v>1.1099637624717718E-2</v>
      </c>
      <c r="AX4" s="4">
        <v>0</v>
      </c>
      <c r="AY4" s="4">
        <v>4.6185900379386059E-2</v>
      </c>
      <c r="AZ4" s="4">
        <v>1.1361430963709195E-2</v>
      </c>
      <c r="BA4" s="4">
        <v>5.6552436485520122E-2</v>
      </c>
      <c r="BB4" s="4">
        <v>0</v>
      </c>
      <c r="BC4" s="4">
        <v>0</v>
      </c>
      <c r="BD4" s="4">
        <v>2.6654806087320191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0.1325248900968099</v>
      </c>
      <c r="BN4" s="4">
        <v>0</v>
      </c>
      <c r="BO4" s="5">
        <f>SUM(C4:BN4)</f>
        <v>188.97611221123077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250.84392014571762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32.794281398423735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0.19159591696560285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5.2765948158610154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66.020268700673768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104.28274083192412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28" si="1">SUM(BO5:BW5)</f>
        <v>310.17324812614123</v>
      </c>
    </row>
    <row r="6" spans="1:76" x14ac:dyDescent="0.2">
      <c r="A6" s="33" t="s">
        <v>59</v>
      </c>
      <c r="B6" s="12"/>
      <c r="C6" s="4">
        <v>2.4310067711583572</v>
      </c>
      <c r="D6" s="4">
        <v>0</v>
      </c>
      <c r="E6" s="4">
        <v>0</v>
      </c>
      <c r="F6" s="4">
        <v>19.189610311585486</v>
      </c>
      <c r="G6" s="4">
        <v>52.548471399054499</v>
      </c>
      <c r="H6" s="4">
        <v>1.6542454386122818</v>
      </c>
      <c r="I6" s="4">
        <v>0</v>
      </c>
      <c r="J6" s="4">
        <v>7.93467970509439</v>
      </c>
      <c r="K6" s="4">
        <v>0</v>
      </c>
      <c r="L6" s="4">
        <v>10743.697548201319</v>
      </c>
      <c r="M6" s="4">
        <v>587.54504595782544</v>
      </c>
      <c r="N6" s="4">
        <v>0</v>
      </c>
      <c r="O6" s="4">
        <v>0.81835486379065792</v>
      </c>
      <c r="P6" s="4">
        <v>226.14899036815979</v>
      </c>
      <c r="Q6" s="4">
        <v>1099.5781656027873</v>
      </c>
      <c r="R6" s="4">
        <v>0.80678260280468639</v>
      </c>
      <c r="S6" s="4">
        <v>0</v>
      </c>
      <c r="T6" s="4">
        <v>16.522696131828365</v>
      </c>
      <c r="U6" s="4">
        <v>0</v>
      </c>
      <c r="V6" s="4">
        <v>0</v>
      </c>
      <c r="W6" s="4">
        <v>0</v>
      </c>
      <c r="X6" s="4">
        <v>370.56119410657902</v>
      </c>
      <c r="Y6" s="4">
        <v>0</v>
      </c>
      <c r="Z6" s="4">
        <v>45.252960989527502</v>
      </c>
      <c r="AA6" s="4">
        <v>0</v>
      </c>
      <c r="AB6" s="4">
        <v>0</v>
      </c>
      <c r="AC6" s="4">
        <v>160.81182495201375</v>
      </c>
      <c r="AD6" s="4">
        <v>0</v>
      </c>
      <c r="AE6" s="4">
        <v>383.97936069120567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0.31845468176557157</v>
      </c>
      <c r="AS6" s="4">
        <v>0</v>
      </c>
      <c r="AT6" s="4">
        <v>5.8778920696154584</v>
      </c>
      <c r="AU6" s="4">
        <v>10.079210654849632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0.16324827482459503</v>
      </c>
      <c r="BB6" s="4">
        <v>0</v>
      </c>
      <c r="BC6" s="4">
        <v>0</v>
      </c>
      <c r="BD6" s="4">
        <v>7.519373025693679</v>
      </c>
      <c r="BE6" s="4">
        <v>10.01059197062105</v>
      </c>
      <c r="BF6" s="4">
        <v>0</v>
      </c>
      <c r="BG6" s="4">
        <v>1.1860397842269821</v>
      </c>
      <c r="BH6" s="4">
        <v>0</v>
      </c>
      <c r="BI6" s="4">
        <v>0</v>
      </c>
      <c r="BJ6" s="4">
        <v>4.3361231491909701E-2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13754.679109786432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69.052324570656282</v>
      </c>
      <c r="BW6" s="4">
        <v>8620.1189306300203</v>
      </c>
      <c r="BX6" s="5">
        <f t="shared" si="1"/>
        <v>23084.729011393716</v>
      </c>
    </row>
    <row r="7" spans="1:76" x14ac:dyDescent="0.2">
      <c r="A7" s="33" t="s">
        <v>60</v>
      </c>
      <c r="B7" s="12"/>
      <c r="C7" s="4">
        <v>219.37927635008131</v>
      </c>
      <c r="D7" s="4">
        <v>3.437111727867509E-2</v>
      </c>
      <c r="E7" s="4">
        <v>6.5022355989648615E-3</v>
      </c>
      <c r="F7" s="4">
        <v>2.6368136104094404E-2</v>
      </c>
      <c r="G7" s="4">
        <v>5658.4598572808918</v>
      </c>
      <c r="H7" s="4">
        <v>5.6477288682047213</v>
      </c>
      <c r="I7" s="4">
        <v>0.39319671277107859</v>
      </c>
      <c r="J7" s="4">
        <v>24.784575852624553</v>
      </c>
      <c r="K7" s="4">
        <v>0.63795377930387853</v>
      </c>
      <c r="L7" s="4">
        <v>63.368773168179011</v>
      </c>
      <c r="M7" s="4">
        <v>360.60979469315077</v>
      </c>
      <c r="N7" s="4">
        <v>8.1436848906239376</v>
      </c>
      <c r="O7" s="4">
        <v>1.6590894077301108</v>
      </c>
      <c r="P7" s="4">
        <v>0.33106216715696901</v>
      </c>
      <c r="Q7" s="4">
        <v>0.40110454028979498</v>
      </c>
      <c r="R7" s="4">
        <v>9.1327983495697964</v>
      </c>
      <c r="S7" s="4">
        <v>6.0053366158849694E-2</v>
      </c>
      <c r="T7" s="4">
        <v>0.19803932014220094</v>
      </c>
      <c r="U7" s="4">
        <v>0.80464457957768032</v>
      </c>
      <c r="V7" s="4">
        <v>2.5539211711921066</v>
      </c>
      <c r="W7" s="4">
        <v>2.0700057791335137E-2</v>
      </c>
      <c r="X7" s="4">
        <v>0.84242313785990519</v>
      </c>
      <c r="Y7" s="4">
        <v>0.57643163814882858</v>
      </c>
      <c r="Z7" s="4">
        <v>13.233972778472531</v>
      </c>
      <c r="AA7" s="4">
        <v>4.9429477616576442E-2</v>
      </c>
      <c r="AB7" s="4">
        <v>12.500682300156909</v>
      </c>
      <c r="AC7" s="4">
        <v>6.3966337228020924</v>
      </c>
      <c r="AD7" s="4">
        <v>1.928242303631116</v>
      </c>
      <c r="AE7" s="4">
        <v>555.52151169363924</v>
      </c>
      <c r="AF7" s="4">
        <v>15.261030139168289</v>
      </c>
      <c r="AG7" s="4">
        <v>3.3167739819954063</v>
      </c>
      <c r="AH7" s="4">
        <v>3.0844758199194522E-2</v>
      </c>
      <c r="AI7" s="4">
        <v>0.94129572400339323</v>
      </c>
      <c r="AJ7" s="4">
        <v>19.844708097667599</v>
      </c>
      <c r="AK7" s="4">
        <v>0.252209880057081</v>
      </c>
      <c r="AL7" s="4">
        <v>950.20827934216004</v>
      </c>
      <c r="AM7" s="4">
        <v>0.92598821918369834</v>
      </c>
      <c r="AN7" s="4">
        <v>2.8199512678610295</v>
      </c>
      <c r="AO7" s="4">
        <v>2.1960119346499987</v>
      </c>
      <c r="AP7" s="4">
        <v>2.8036466601264722</v>
      </c>
      <c r="AQ7" s="4">
        <v>2.114973523071014</v>
      </c>
      <c r="AR7" s="4">
        <v>0.1998466548557607</v>
      </c>
      <c r="AS7" s="4">
        <v>0.71448950898384589</v>
      </c>
      <c r="AT7" s="4">
        <v>5.957772461407148E-2</v>
      </c>
      <c r="AU7" s="4">
        <v>0</v>
      </c>
      <c r="AV7" s="4">
        <v>10.648072881676493</v>
      </c>
      <c r="AW7" s="4">
        <v>2.6340240465617621</v>
      </c>
      <c r="AX7" s="4">
        <v>0.36045079102504901</v>
      </c>
      <c r="AY7" s="4">
        <v>2.4131025370588106</v>
      </c>
      <c r="AZ7" s="4">
        <v>3.1443728081084155</v>
      </c>
      <c r="BA7" s="4">
        <v>3.3048605491126963</v>
      </c>
      <c r="BB7" s="4">
        <v>0.47220494622054693</v>
      </c>
      <c r="BC7" s="4">
        <v>0.28638836709922838</v>
      </c>
      <c r="BD7" s="4">
        <v>13.44004058413987</v>
      </c>
      <c r="BE7" s="4">
        <v>68.162844664762915</v>
      </c>
      <c r="BF7" s="4">
        <v>25.999937794395699</v>
      </c>
      <c r="BG7" s="4">
        <v>118.08104776323729</v>
      </c>
      <c r="BH7" s="4">
        <v>76.045575407650787</v>
      </c>
      <c r="BI7" s="4">
        <v>8.0840477302782183</v>
      </c>
      <c r="BJ7" s="4">
        <v>24.387744900503236</v>
      </c>
      <c r="BK7" s="4">
        <v>2.7837130294210164</v>
      </c>
      <c r="BL7" s="4">
        <v>0.24150688009050753</v>
      </c>
      <c r="BM7" s="4">
        <v>6.6513052214918815</v>
      </c>
      <c r="BN7" s="4">
        <v>0</v>
      </c>
      <c r="BO7" s="5">
        <f t="shared" si="0"/>
        <v>8316.5336914161817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70.23314865248301</v>
      </c>
      <c r="BU7" s="4">
        <v>4171.0653154510655</v>
      </c>
      <c r="BV7" s="4">
        <v>713.59268478040099</v>
      </c>
      <c r="BW7" s="4">
        <v>666.00649855792199</v>
      </c>
      <c r="BX7" s="5">
        <f t="shared" si="1"/>
        <v>19908.199599095911</v>
      </c>
    </row>
    <row r="8" spans="1:76" x14ac:dyDescent="0.2">
      <c r="A8" s="33" t="s">
        <v>61</v>
      </c>
      <c r="B8" s="12"/>
      <c r="C8" s="4">
        <v>2.7635048771714881</v>
      </c>
      <c r="D8" s="4">
        <v>0</v>
      </c>
      <c r="E8" s="4">
        <v>3.4749657808108756</v>
      </c>
      <c r="F8" s="4">
        <v>1.1015747131338101</v>
      </c>
      <c r="G8" s="4">
        <v>6.7080984375222652</v>
      </c>
      <c r="H8" s="4">
        <v>696.02064231893803</v>
      </c>
      <c r="I8" s="4">
        <v>0.17363039004521544</v>
      </c>
      <c r="J8" s="4">
        <v>54.194250873477465</v>
      </c>
      <c r="K8" s="4">
        <v>0.46226827061409292</v>
      </c>
      <c r="L8" s="4">
        <v>0.65242659852056628</v>
      </c>
      <c r="M8" s="4">
        <v>25.222490283755192</v>
      </c>
      <c r="N8" s="4">
        <v>0.58283974860118903</v>
      </c>
      <c r="O8" s="4">
        <v>25.909258261493409</v>
      </c>
      <c r="P8" s="4">
        <v>8.7640852550080339</v>
      </c>
      <c r="Q8" s="4">
        <v>0.70366578055478746</v>
      </c>
      <c r="R8" s="4">
        <v>4.087373393527951</v>
      </c>
      <c r="S8" s="4">
        <v>0.31808793674514269</v>
      </c>
      <c r="T8" s="4">
        <v>0.39381599450992233</v>
      </c>
      <c r="U8" s="4">
        <v>1.0847842226701434</v>
      </c>
      <c r="V8" s="4">
        <v>80.809211992587393</v>
      </c>
      <c r="W8" s="4">
        <v>0.60636536907475258</v>
      </c>
      <c r="X8" s="4">
        <v>110.45954706763857</v>
      </c>
      <c r="Y8" s="4">
        <v>9.6986145129479322</v>
      </c>
      <c r="Z8" s="4">
        <v>0</v>
      </c>
      <c r="AA8" s="4">
        <v>0.32816168214822566</v>
      </c>
      <c r="AB8" s="4">
        <v>2.1303939165921122</v>
      </c>
      <c r="AC8" s="4">
        <v>29.757423389160266</v>
      </c>
      <c r="AD8" s="4">
        <v>25.914994300706219</v>
      </c>
      <c r="AE8" s="4">
        <v>89.931168193610972</v>
      </c>
      <c r="AF8" s="4">
        <v>20.265020766838116</v>
      </c>
      <c r="AG8" s="4">
        <v>1.2558776243110035</v>
      </c>
      <c r="AH8" s="4">
        <v>0</v>
      </c>
      <c r="AI8" s="4">
        <v>0.14964360240963814</v>
      </c>
      <c r="AJ8" s="4">
        <v>2.4722659628630077</v>
      </c>
      <c r="AK8" s="4">
        <v>0.36894360283145888</v>
      </c>
      <c r="AL8" s="4">
        <v>13.269748887823438</v>
      </c>
      <c r="AM8" s="4">
        <v>0</v>
      </c>
      <c r="AN8" s="4">
        <v>0.30453628430207264</v>
      </c>
      <c r="AO8" s="4">
        <v>0.62346567897152438</v>
      </c>
      <c r="AP8" s="4">
        <v>6.7006680373694075E-2</v>
      </c>
      <c r="AQ8" s="4">
        <v>0</v>
      </c>
      <c r="AR8" s="4">
        <v>0</v>
      </c>
      <c r="AS8" s="4">
        <v>0</v>
      </c>
      <c r="AT8" s="4">
        <v>2.9698661061864065</v>
      </c>
      <c r="AU8" s="4">
        <v>0</v>
      </c>
      <c r="AV8" s="4">
        <v>3.0013247565637924</v>
      </c>
      <c r="AW8" s="4">
        <v>6.1910004106595622</v>
      </c>
      <c r="AX8" s="4">
        <v>0.2895699148393352</v>
      </c>
      <c r="AY8" s="4">
        <v>1.6731913251717052</v>
      </c>
      <c r="AZ8" s="4">
        <v>7.8655746184431585</v>
      </c>
      <c r="BA8" s="4">
        <v>2.9977998341751393</v>
      </c>
      <c r="BB8" s="4">
        <v>0.80046408544094438</v>
      </c>
      <c r="BC8" s="4">
        <v>0</v>
      </c>
      <c r="BD8" s="4">
        <v>17.780126910890164</v>
      </c>
      <c r="BE8" s="4">
        <v>18.007022344320212</v>
      </c>
      <c r="BF8" s="4">
        <v>1.1661977098433229</v>
      </c>
      <c r="BG8" s="4">
        <v>31.379300672268574</v>
      </c>
      <c r="BH8" s="4">
        <v>9.2162394815900779</v>
      </c>
      <c r="BI8" s="4">
        <v>0.25946552893041991</v>
      </c>
      <c r="BJ8" s="4">
        <v>2.5413251024190076</v>
      </c>
      <c r="BK8" s="4">
        <v>0</v>
      </c>
      <c r="BL8" s="4">
        <v>4.8468593232900874</v>
      </c>
      <c r="BM8" s="4">
        <v>19.388376811869346</v>
      </c>
      <c r="BN8" s="4">
        <v>0</v>
      </c>
      <c r="BO8" s="5">
        <f t="shared" si="0"/>
        <v>1351.4038575891911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457.11743205669626</v>
      </c>
      <c r="BW8" s="4">
        <v>369.7053437774739</v>
      </c>
      <c r="BX8" s="5">
        <f t="shared" si="1"/>
        <v>8852.2732108752716</v>
      </c>
    </row>
    <row r="9" spans="1:76" x14ac:dyDescent="0.2">
      <c r="A9" s="33" t="s">
        <v>62</v>
      </c>
      <c r="B9" s="12"/>
      <c r="C9" s="4">
        <v>3.2737829488393402</v>
      </c>
      <c r="D9" s="4">
        <v>0</v>
      </c>
      <c r="E9" s="4">
        <v>0</v>
      </c>
      <c r="F9" s="4">
        <v>2.3183721692359764</v>
      </c>
      <c r="G9" s="4">
        <v>31.140931260330309</v>
      </c>
      <c r="H9" s="4">
        <v>0.55425848342540907</v>
      </c>
      <c r="I9" s="4">
        <v>423.98594715688427</v>
      </c>
      <c r="J9" s="4">
        <v>20.300276800584339</v>
      </c>
      <c r="K9" s="4">
        <v>0.60449594065894385</v>
      </c>
      <c r="L9" s="4">
        <v>4.0747766258505767</v>
      </c>
      <c r="M9" s="4">
        <v>24.765702500965308</v>
      </c>
      <c r="N9" s="4">
        <v>0</v>
      </c>
      <c r="O9" s="4">
        <v>5.356209451266281</v>
      </c>
      <c r="P9" s="4">
        <v>22.444458768308252</v>
      </c>
      <c r="Q9" s="4">
        <v>4.004169551329479</v>
      </c>
      <c r="R9" s="4">
        <v>8.5044454451807887</v>
      </c>
      <c r="S9" s="4">
        <v>0.28611223387308726</v>
      </c>
      <c r="T9" s="4">
        <v>4.4045866824007103</v>
      </c>
      <c r="U9" s="4">
        <v>13.185945057644959</v>
      </c>
      <c r="V9" s="4">
        <v>5.7005312756665418</v>
      </c>
      <c r="W9" s="4">
        <v>0.30329321864011749</v>
      </c>
      <c r="X9" s="4">
        <v>130.97380215824307</v>
      </c>
      <c r="Y9" s="4">
        <v>2.1519580916141225</v>
      </c>
      <c r="Z9" s="4">
        <v>134.64410001623406</v>
      </c>
      <c r="AA9" s="4">
        <v>0</v>
      </c>
      <c r="AB9" s="4">
        <v>0.78776604228441827</v>
      </c>
      <c r="AC9" s="4">
        <v>354.59332654755679</v>
      </c>
      <c r="AD9" s="4">
        <v>2.0612494908168881</v>
      </c>
      <c r="AE9" s="4">
        <v>60.779862593328787</v>
      </c>
      <c r="AF9" s="4">
        <v>0.39573555466607202</v>
      </c>
      <c r="AG9" s="4">
        <v>7.3043847720815078</v>
      </c>
      <c r="AH9" s="4">
        <v>0</v>
      </c>
      <c r="AI9" s="4">
        <v>0</v>
      </c>
      <c r="AJ9" s="4">
        <v>5.8351575314544126</v>
      </c>
      <c r="AK9" s="4">
        <v>0</v>
      </c>
      <c r="AL9" s="4">
        <v>0</v>
      </c>
      <c r="AM9" s="4">
        <v>1.832164675914863E-2</v>
      </c>
      <c r="AN9" s="4">
        <v>0.53078022832484062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24.412162294719156</v>
      </c>
      <c r="AU9" s="4">
        <v>52.708605351333027</v>
      </c>
      <c r="AV9" s="4">
        <v>2.4643486487173991</v>
      </c>
      <c r="AW9" s="4">
        <v>1.8696411230663523</v>
      </c>
      <c r="AX9" s="4">
        <v>0.16820181172536927</v>
      </c>
      <c r="AY9" s="4">
        <v>0.49121825605033786</v>
      </c>
      <c r="AZ9" s="4">
        <v>1.2200511865050578</v>
      </c>
      <c r="BA9" s="4">
        <v>1.0670104624824022</v>
      </c>
      <c r="BB9" s="4">
        <v>0</v>
      </c>
      <c r="BC9" s="4">
        <v>0</v>
      </c>
      <c r="BD9" s="4">
        <v>15.681504055793427</v>
      </c>
      <c r="BE9" s="4">
        <v>3.5221702451983736</v>
      </c>
      <c r="BF9" s="4">
        <v>0</v>
      </c>
      <c r="BG9" s="4">
        <v>0</v>
      </c>
      <c r="BH9" s="4">
        <v>0.1449303855916268</v>
      </c>
      <c r="BI9" s="4">
        <v>0</v>
      </c>
      <c r="BJ9" s="4">
        <v>0</v>
      </c>
      <c r="BK9" s="4">
        <v>0.32562440581012275</v>
      </c>
      <c r="BL9" s="4">
        <v>1.0213490268625869</v>
      </c>
      <c r="BM9" s="4">
        <v>3.5390121278654352</v>
      </c>
      <c r="BN9" s="4">
        <v>0</v>
      </c>
      <c r="BO9" s="5">
        <f t="shared" si="0"/>
        <v>1383.9205696261693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35.276664042762818</v>
      </c>
      <c r="BW9" s="4">
        <v>20.944829515876705</v>
      </c>
      <c r="BX9" s="5">
        <f t="shared" si="1"/>
        <v>1904.0096879934317</v>
      </c>
    </row>
    <row r="10" spans="1:76" x14ac:dyDescent="0.2">
      <c r="A10" s="33" t="s">
        <v>63</v>
      </c>
      <c r="B10" s="12"/>
      <c r="C10" s="4">
        <v>1.6340765901499923</v>
      </c>
      <c r="D10" s="4">
        <v>4.1506949553219341E-4</v>
      </c>
      <c r="E10" s="4">
        <v>8.470707735833288E-4</v>
      </c>
      <c r="F10" s="4">
        <v>6.9064542543700244E-3</v>
      </c>
      <c r="G10" s="4">
        <v>270.29263022540232</v>
      </c>
      <c r="H10" s="4">
        <v>9.993995596514873</v>
      </c>
      <c r="I10" s="4">
        <v>57.623240267421401</v>
      </c>
      <c r="J10" s="4">
        <v>707.6338864517503</v>
      </c>
      <c r="K10" s="4">
        <v>500.83058077434555</v>
      </c>
      <c r="L10" s="4">
        <v>1.3638085307180332</v>
      </c>
      <c r="M10" s="4">
        <v>66.575083610899028</v>
      </c>
      <c r="N10" s="4">
        <v>31.677121156519199</v>
      </c>
      <c r="O10" s="4">
        <v>81.059421263771583</v>
      </c>
      <c r="P10" s="4">
        <v>41.195768825975264</v>
      </c>
      <c r="Q10" s="4">
        <v>5.3840252892906424</v>
      </c>
      <c r="R10" s="4">
        <v>4.7687863787669444</v>
      </c>
      <c r="S10" s="4">
        <v>0.43838472746357049</v>
      </c>
      <c r="T10" s="4">
        <v>5.7267951918798259</v>
      </c>
      <c r="U10" s="4">
        <v>1.6520037109348205</v>
      </c>
      <c r="V10" s="4">
        <v>12.667449642460774</v>
      </c>
      <c r="W10" s="4">
        <v>0.64750170955972863</v>
      </c>
      <c r="X10" s="4">
        <v>31.340987672720036</v>
      </c>
      <c r="Y10" s="4">
        <v>0.12705523154772297</v>
      </c>
      <c r="Z10" s="4">
        <v>0.30785514364169592</v>
      </c>
      <c r="AA10" s="4">
        <v>0.11412623510506588</v>
      </c>
      <c r="AB10" s="4">
        <v>1.7074558241379798</v>
      </c>
      <c r="AC10" s="4">
        <v>1.4976175471599664</v>
      </c>
      <c r="AD10" s="4">
        <v>5.5662549028863078</v>
      </c>
      <c r="AE10" s="4">
        <v>278.72474750450505</v>
      </c>
      <c r="AF10" s="4">
        <v>39.125003908288242</v>
      </c>
      <c r="AG10" s="4">
        <v>2.4430913487984789</v>
      </c>
      <c r="AH10" s="4">
        <v>5.6505898459859481E-3</v>
      </c>
      <c r="AI10" s="4">
        <v>8.612593393233349E-2</v>
      </c>
      <c r="AJ10" s="4">
        <v>23.486446690546501</v>
      </c>
      <c r="AK10" s="4">
        <v>0.847931185075811</v>
      </c>
      <c r="AL10" s="4">
        <v>9.1432946832850508</v>
      </c>
      <c r="AM10" s="4">
        <v>95.460622212923099</v>
      </c>
      <c r="AN10" s="4">
        <v>0.14735632661171139</v>
      </c>
      <c r="AO10" s="4">
        <v>0.11771982950360221</v>
      </c>
      <c r="AP10" s="4">
        <v>0.23886502491483433</v>
      </c>
      <c r="AQ10" s="4">
        <v>7.5318130281944136</v>
      </c>
      <c r="AR10" s="4">
        <v>0.20079760505511332</v>
      </c>
      <c r="AS10" s="4">
        <v>2.1572766447406</v>
      </c>
      <c r="AT10" s="4">
        <v>0.43392101995637417</v>
      </c>
      <c r="AU10" s="4">
        <v>0</v>
      </c>
      <c r="AV10" s="4">
        <v>7.0293243590909817</v>
      </c>
      <c r="AW10" s="4">
        <v>1.2265175622017495</v>
      </c>
      <c r="AX10" s="4">
        <v>0.17805787413392304</v>
      </c>
      <c r="AY10" s="4">
        <v>3.6488630360092267</v>
      </c>
      <c r="AZ10" s="4">
        <v>2.099419704346118</v>
      </c>
      <c r="BA10" s="4">
        <v>1.0173779221622836</v>
      </c>
      <c r="BB10" s="4">
        <v>0.18186164770311564</v>
      </c>
      <c r="BC10" s="4">
        <v>0.16484508042865059</v>
      </c>
      <c r="BD10" s="4">
        <v>30.549079217566316</v>
      </c>
      <c r="BE10" s="4">
        <v>27.584820171391989</v>
      </c>
      <c r="BF10" s="4">
        <v>0.97533899556437165</v>
      </c>
      <c r="BG10" s="4">
        <v>50.732616689416396</v>
      </c>
      <c r="BH10" s="4">
        <v>3.8631541060994463</v>
      </c>
      <c r="BI10" s="4">
        <v>0.49155526837746044</v>
      </c>
      <c r="BJ10" s="4">
        <v>0.82265729444591007</v>
      </c>
      <c r="BK10" s="4">
        <v>4.4174233289622071</v>
      </c>
      <c r="BL10" s="4">
        <v>8.9275700347730413E-2</v>
      </c>
      <c r="BM10" s="4">
        <v>3.9316469720118801</v>
      </c>
      <c r="BN10" s="4">
        <v>0</v>
      </c>
      <c r="BO10" s="5">
        <f t="shared" si="0"/>
        <v>2440.988579561983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3202.5196212282713</v>
      </c>
    </row>
    <row r="11" spans="1:76" x14ac:dyDescent="0.2">
      <c r="A11" s="33" t="s">
        <v>64</v>
      </c>
      <c r="B11" s="12"/>
      <c r="C11" s="4">
        <v>3.720629418156237E-2</v>
      </c>
      <c r="D11" s="4">
        <v>0</v>
      </c>
      <c r="E11" s="4">
        <v>0</v>
      </c>
      <c r="F11" s="4">
        <v>1.0450127979469863E-2</v>
      </c>
      <c r="G11" s="4">
        <v>1.6957562922974825</v>
      </c>
      <c r="H11" s="4">
        <v>0.2128255940102976</v>
      </c>
      <c r="I11" s="4">
        <v>0.15066910360114477</v>
      </c>
      <c r="J11" s="4">
        <v>3.1272147006685556</v>
      </c>
      <c r="K11" s="4">
        <v>30.352695118134818</v>
      </c>
      <c r="L11" s="4">
        <v>2.3952559110795416E-2</v>
      </c>
      <c r="M11" s="4">
        <v>0.66208060097760546</v>
      </c>
      <c r="N11" s="4">
        <v>0.21303378526881467</v>
      </c>
      <c r="O11" s="4">
        <v>4.4134774624222189E-2</v>
      </c>
      <c r="P11" s="4">
        <v>0.12657596750610234</v>
      </c>
      <c r="Q11" s="4">
        <v>5.6077900639603835E-3</v>
      </c>
      <c r="R11" s="4">
        <v>5.097574201764743E-2</v>
      </c>
      <c r="S11" s="4">
        <v>1.7700698248610567E-2</v>
      </c>
      <c r="T11" s="4">
        <v>8.978709985312408E-2</v>
      </c>
      <c r="U11" s="4">
        <v>0.10024806225351902</v>
      </c>
      <c r="V11" s="4">
        <v>0.11779182399134841</v>
      </c>
      <c r="W11" s="4">
        <v>7.2602232861567091E-4</v>
      </c>
      <c r="X11" s="4">
        <v>0.20406610427299099</v>
      </c>
      <c r="Y11" s="4">
        <v>2.1467412347062807E-2</v>
      </c>
      <c r="Z11" s="4">
        <v>0</v>
      </c>
      <c r="AA11" s="4">
        <v>0</v>
      </c>
      <c r="AB11" s="4">
        <v>0</v>
      </c>
      <c r="AC11" s="4">
        <v>0.45699137920125288</v>
      </c>
      <c r="AD11" s="4">
        <v>1.8667881812412335</v>
      </c>
      <c r="AE11" s="4">
        <v>8.5122888003339039</v>
      </c>
      <c r="AF11" s="4">
        <v>7.4583784451715367</v>
      </c>
      <c r="AG11" s="4">
        <v>0.15839866277417214</v>
      </c>
      <c r="AH11" s="4">
        <v>0</v>
      </c>
      <c r="AI11" s="4">
        <v>0</v>
      </c>
      <c r="AJ11" s="4">
        <v>2.757924767841009E-2</v>
      </c>
      <c r="AK11" s="4">
        <v>6.6804632391013946E-2</v>
      </c>
      <c r="AL11" s="4">
        <v>0.29335824806789729</v>
      </c>
      <c r="AM11" s="4">
        <v>18.266235850993365</v>
      </c>
      <c r="AN11" s="4">
        <v>0.12148113305070549</v>
      </c>
      <c r="AO11" s="4">
        <v>0.2304344626075106</v>
      </c>
      <c r="AP11" s="4">
        <v>0.16020505176534305</v>
      </c>
      <c r="AQ11" s="4">
        <v>0.68676206108587678</v>
      </c>
      <c r="AR11" s="4">
        <v>2.2092180055940654E-2</v>
      </c>
      <c r="AS11" s="4">
        <v>0.67534924735578461</v>
      </c>
      <c r="AT11" s="4">
        <v>5.7762102383092831E-2</v>
      </c>
      <c r="AU11" s="4">
        <v>0</v>
      </c>
      <c r="AV11" s="4">
        <v>2.704370137325057</v>
      </c>
      <c r="AW11" s="4">
        <v>0.10647323445945028</v>
      </c>
      <c r="AX11" s="4">
        <v>1.0190473811045205E-2</v>
      </c>
      <c r="AY11" s="4">
        <v>11.287482380632426</v>
      </c>
      <c r="AZ11" s="4">
        <v>0.52572018696204847</v>
      </c>
      <c r="BA11" s="4">
        <v>0.23577707102223278</v>
      </c>
      <c r="BB11" s="4">
        <v>2.1612160515146771E-2</v>
      </c>
      <c r="BC11" s="4">
        <v>0.1079113098640162</v>
      </c>
      <c r="BD11" s="4">
        <v>2.5040986510672711</v>
      </c>
      <c r="BE11" s="4">
        <v>2.3897393119272814</v>
      </c>
      <c r="BF11" s="4">
        <v>1.0782535489012912</v>
      </c>
      <c r="BG11" s="4">
        <v>0.29043793492050601</v>
      </c>
      <c r="BH11" s="4">
        <v>0.18397955504940738</v>
      </c>
      <c r="BI11" s="4">
        <v>0.22326590801253626</v>
      </c>
      <c r="BJ11" s="4">
        <v>0.23429920258651518</v>
      </c>
      <c r="BK11" s="4">
        <v>0.9635419075876227</v>
      </c>
      <c r="BL11" s="4">
        <v>1.2631987243519046E-2</v>
      </c>
      <c r="BM11" s="4">
        <v>8.8340881564035398E-2</v>
      </c>
      <c r="BN11" s="4">
        <v>0</v>
      </c>
      <c r="BO11" s="5">
        <f t="shared" si="0"/>
        <v>99.294001203346184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273.31048314105817</v>
      </c>
    </row>
    <row r="12" spans="1:76" x14ac:dyDescent="0.2">
      <c r="A12" s="33" t="s">
        <v>65</v>
      </c>
      <c r="B12" s="12"/>
      <c r="C12" s="4">
        <v>66.388064246052622</v>
      </c>
      <c r="D12" s="4">
        <v>22.204108700821077</v>
      </c>
      <c r="E12" s="4">
        <v>5.6460746394141985</v>
      </c>
      <c r="F12" s="4">
        <v>7.3215413014275779</v>
      </c>
      <c r="G12" s="4">
        <v>19.184764944746011</v>
      </c>
      <c r="H12" s="4">
        <v>2.7692194489547282</v>
      </c>
      <c r="I12" s="4">
        <v>3.7169619283600346</v>
      </c>
      <c r="J12" s="4">
        <v>6.9722936449138055</v>
      </c>
      <c r="K12" s="4">
        <v>1.2919172473912828</v>
      </c>
      <c r="L12" s="4">
        <v>2828.1885595058852</v>
      </c>
      <c r="M12" s="4">
        <v>1889.144041241253</v>
      </c>
      <c r="N12" s="4">
        <v>3.7083335991327315</v>
      </c>
      <c r="O12" s="4">
        <v>2.9923842062230825</v>
      </c>
      <c r="P12" s="4">
        <v>50.294782237220147</v>
      </c>
      <c r="Q12" s="4">
        <v>43.71850410067352</v>
      </c>
      <c r="R12" s="4">
        <v>7.6393108276178765</v>
      </c>
      <c r="S12" s="4">
        <v>1.1801580054855796</v>
      </c>
      <c r="T12" s="4">
        <v>5.4990331690427947</v>
      </c>
      <c r="U12" s="4">
        <v>7.5331838343768283</v>
      </c>
      <c r="V12" s="4">
        <v>9.5838357250637607</v>
      </c>
      <c r="W12" s="4">
        <v>0.43440822540170648</v>
      </c>
      <c r="X12" s="4">
        <v>7.5262745229738606</v>
      </c>
      <c r="Y12" s="4">
        <v>4.1486760532086935</v>
      </c>
      <c r="Z12" s="4">
        <v>9.9654213081481657</v>
      </c>
      <c r="AA12" s="4">
        <v>0.9661490606304225</v>
      </c>
      <c r="AB12" s="4">
        <v>17.338021921305728</v>
      </c>
      <c r="AC12" s="4">
        <v>149.49151762204428</v>
      </c>
      <c r="AD12" s="4">
        <v>34.621853130511354</v>
      </c>
      <c r="AE12" s="4">
        <v>427.05660073639717</v>
      </c>
      <c r="AF12" s="4">
        <v>19.142042844565324</v>
      </c>
      <c r="AG12" s="4">
        <v>279.662605199067</v>
      </c>
      <c r="AH12" s="4">
        <v>126.22952628633215</v>
      </c>
      <c r="AI12" s="4">
        <v>542.06861447121855</v>
      </c>
      <c r="AJ12" s="4">
        <v>199.9067861780689</v>
      </c>
      <c r="AK12" s="4">
        <v>5.8889041159278426</v>
      </c>
      <c r="AL12" s="4">
        <v>19.150515418715933</v>
      </c>
      <c r="AM12" s="4">
        <v>1.9289004271783581</v>
      </c>
      <c r="AN12" s="4">
        <v>1.2693494879619962</v>
      </c>
      <c r="AO12" s="4">
        <v>3.9735961273358869</v>
      </c>
      <c r="AP12" s="4">
        <v>10.01587176499104</v>
      </c>
      <c r="AQ12" s="4">
        <v>12.589053751852251</v>
      </c>
      <c r="AR12" s="4">
        <v>1.9312465139352855</v>
      </c>
      <c r="AS12" s="4">
        <v>13.883124734271446</v>
      </c>
      <c r="AT12" s="4">
        <v>10.374581899912991</v>
      </c>
      <c r="AU12" s="4">
        <v>0</v>
      </c>
      <c r="AV12" s="4">
        <v>26.776312270245626</v>
      </c>
      <c r="AW12" s="4">
        <v>13.680789156116637</v>
      </c>
      <c r="AX12" s="4">
        <v>1.1619488954871013</v>
      </c>
      <c r="AY12" s="4">
        <v>0.95248144488561703</v>
      </c>
      <c r="AZ12" s="4">
        <v>1.2180641771391649</v>
      </c>
      <c r="BA12" s="4">
        <v>37.363356365918975</v>
      </c>
      <c r="BB12" s="4">
        <v>1.0317381677746169</v>
      </c>
      <c r="BC12" s="4">
        <v>0.65531474929902678</v>
      </c>
      <c r="BD12" s="4">
        <v>32.853450410530982</v>
      </c>
      <c r="BE12" s="4">
        <v>63.782683034221101</v>
      </c>
      <c r="BF12" s="4">
        <v>10.20361435276266</v>
      </c>
      <c r="BG12" s="4">
        <v>33.931689102664137</v>
      </c>
      <c r="BH12" s="4">
        <v>16.965069270364353</v>
      </c>
      <c r="BI12" s="4">
        <v>2.0498692160840006</v>
      </c>
      <c r="BJ12" s="4">
        <v>1.5905509588891531</v>
      </c>
      <c r="BK12" s="4">
        <v>2.3126594062828003</v>
      </c>
      <c r="BL12" s="4">
        <v>1.0119241941749144</v>
      </c>
      <c r="BM12" s="4">
        <v>5.1691567838979662</v>
      </c>
      <c r="BN12" s="4">
        <v>0</v>
      </c>
      <c r="BO12" s="5">
        <f t="shared" si="0"/>
        <v>7137.2513863127497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1243.8953210115717</v>
      </c>
      <c r="BX12" s="5">
        <f t="shared" si="1"/>
        <v>12537.228608141189</v>
      </c>
    </row>
    <row r="13" spans="1:76" x14ac:dyDescent="0.2">
      <c r="A13" s="33" t="s">
        <v>66</v>
      </c>
      <c r="B13" s="12"/>
      <c r="C13" s="4">
        <v>221.61018547572036</v>
      </c>
      <c r="D13" s="4">
        <v>8.845849713496694</v>
      </c>
      <c r="E13" s="4">
        <v>0</v>
      </c>
      <c r="F13" s="4">
        <v>21.936630351845821</v>
      </c>
      <c r="G13" s="4">
        <v>666.38093188568416</v>
      </c>
      <c r="H13" s="4">
        <v>648.49273640875288</v>
      </c>
      <c r="I13" s="4">
        <v>104.3689689390232</v>
      </c>
      <c r="J13" s="4">
        <v>264.61513925269537</v>
      </c>
      <c r="K13" s="4">
        <v>66.967379155172267</v>
      </c>
      <c r="L13" s="4">
        <v>1462.5787464572934</v>
      </c>
      <c r="M13" s="4">
        <v>6688.5468308092914</v>
      </c>
      <c r="N13" s="4">
        <v>250.60684232711171</v>
      </c>
      <c r="O13" s="4">
        <v>1363.820886140689</v>
      </c>
      <c r="P13" s="4">
        <v>174.87537290486026</v>
      </c>
      <c r="Q13" s="4">
        <v>255.92661717002113</v>
      </c>
      <c r="R13" s="4">
        <v>89.973316082137259</v>
      </c>
      <c r="S13" s="4">
        <v>25.256448989549867</v>
      </c>
      <c r="T13" s="4">
        <v>91.41660699585249</v>
      </c>
      <c r="U13" s="4">
        <v>20.595591523308396</v>
      </c>
      <c r="V13" s="4">
        <v>101.36146543196645</v>
      </c>
      <c r="W13" s="4">
        <v>3.8422633519653937</v>
      </c>
      <c r="X13" s="4">
        <v>93.493960200099991</v>
      </c>
      <c r="Y13" s="4">
        <v>6.7459003828115964</v>
      </c>
      <c r="Z13" s="4">
        <v>80.73727469220222</v>
      </c>
      <c r="AA13" s="4">
        <v>15.642551334729664</v>
      </c>
      <c r="AB13" s="4">
        <v>13.815668430409135</v>
      </c>
      <c r="AC13" s="4">
        <v>100.19288140095141</v>
      </c>
      <c r="AD13" s="4">
        <v>44.329490534709947</v>
      </c>
      <c r="AE13" s="4">
        <v>527.6190563832788</v>
      </c>
      <c r="AF13" s="4">
        <v>3.3997791678160474</v>
      </c>
      <c r="AG13" s="4">
        <v>1.5378888694025055</v>
      </c>
      <c r="AH13" s="4">
        <v>0</v>
      </c>
      <c r="AI13" s="4">
        <v>0.39972976086755485</v>
      </c>
      <c r="AJ13" s="4">
        <v>50.110824804561751</v>
      </c>
      <c r="AK13" s="4">
        <v>3.6789786575099202E-2</v>
      </c>
      <c r="AL13" s="4">
        <v>8.4487933268801179</v>
      </c>
      <c r="AM13" s="4">
        <v>4.7133928939759189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11.177770998905169</v>
      </c>
      <c r="AU13" s="4">
        <v>7.8861273029611283</v>
      </c>
      <c r="AV13" s="4">
        <v>0.54642036140955497</v>
      </c>
      <c r="AW13" s="4">
        <v>9.539308119037134</v>
      </c>
      <c r="AX13" s="4">
        <v>40.606483726587115</v>
      </c>
      <c r="AY13" s="4">
        <v>0.3763855501096397</v>
      </c>
      <c r="AZ13" s="4">
        <v>7.9865277115771267</v>
      </c>
      <c r="BA13" s="4">
        <v>2.755428821638644</v>
      </c>
      <c r="BB13" s="4">
        <v>0</v>
      </c>
      <c r="BC13" s="4">
        <v>0</v>
      </c>
      <c r="BD13" s="4">
        <v>75.050445482954899</v>
      </c>
      <c r="BE13" s="4">
        <v>17.412875043544148</v>
      </c>
      <c r="BF13" s="4">
        <v>7.9031149090411015</v>
      </c>
      <c r="BG13" s="4">
        <v>199.02906745473024</v>
      </c>
      <c r="BH13" s="4">
        <v>25.007113845459628</v>
      </c>
      <c r="BI13" s="4">
        <v>0.41079412999145909</v>
      </c>
      <c r="BJ13" s="4">
        <v>2.5782292905516146</v>
      </c>
      <c r="BK13" s="4">
        <v>0.13880631261876733</v>
      </c>
      <c r="BL13" s="4">
        <v>0.66722840039503428</v>
      </c>
      <c r="BM13" s="4">
        <v>44.543205598794358</v>
      </c>
      <c r="BN13" s="4">
        <v>0</v>
      </c>
      <c r="BO13" s="5">
        <f t="shared" si="0"/>
        <v>13936.85812439602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1649.1863543330996</v>
      </c>
      <c r="BW13" s="4">
        <v>2718.3556342837201</v>
      </c>
      <c r="BX13" s="5">
        <f t="shared" si="1"/>
        <v>26383.881120482591</v>
      </c>
    </row>
    <row r="14" spans="1:76" x14ac:dyDescent="0.2">
      <c r="A14" s="33" t="s">
        <v>67</v>
      </c>
      <c r="B14" s="12"/>
      <c r="C14" s="4">
        <v>59.966207012158904</v>
      </c>
      <c r="D14" s="4">
        <v>0</v>
      </c>
      <c r="E14" s="4">
        <v>0</v>
      </c>
      <c r="F14" s="4">
        <v>0</v>
      </c>
      <c r="G14" s="4">
        <v>145.52386337159271</v>
      </c>
      <c r="H14" s="4">
        <v>0.26327875056368077</v>
      </c>
      <c r="I14" s="4">
        <v>0</v>
      </c>
      <c r="J14" s="4">
        <v>0</v>
      </c>
      <c r="K14" s="4">
        <v>0</v>
      </c>
      <c r="L14" s="4">
        <v>0.38343673854443339</v>
      </c>
      <c r="M14" s="4">
        <v>102.65422803412071</v>
      </c>
      <c r="N14" s="4">
        <v>983.77901110207983</v>
      </c>
      <c r="O14" s="4">
        <v>0.57338157857401972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1.0513726035383135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0.24593249423445845</v>
      </c>
      <c r="AC14" s="4">
        <v>0</v>
      </c>
      <c r="AD14" s="4">
        <v>1.011988527414557</v>
      </c>
      <c r="AE14" s="4">
        <v>127.45966614693523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21.983972417424745</v>
      </c>
      <c r="AX14" s="4">
        <v>66.638596381720646</v>
      </c>
      <c r="AY14" s="4">
        <v>0</v>
      </c>
      <c r="AZ14" s="4">
        <v>52.911808630740531</v>
      </c>
      <c r="BA14" s="4">
        <v>0</v>
      </c>
      <c r="BB14" s="4">
        <v>0</v>
      </c>
      <c r="BC14" s="4">
        <v>0</v>
      </c>
      <c r="BD14" s="4">
        <v>8.9787172373373803E-2</v>
      </c>
      <c r="BE14" s="4">
        <v>3.8184651298064978</v>
      </c>
      <c r="BF14" s="4">
        <v>120.3231865599459</v>
      </c>
      <c r="BG14" s="4">
        <v>1646.2937722580764</v>
      </c>
      <c r="BH14" s="4">
        <v>35.406527607154942</v>
      </c>
      <c r="BI14" s="4">
        <v>1.0349979962295242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3371.4134805132298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290.20037586401077</v>
      </c>
      <c r="BW14" s="4">
        <v>1739.4572191048269</v>
      </c>
      <c r="BX14" s="5">
        <f t="shared" si="1"/>
        <v>8372.0669733175546</v>
      </c>
    </row>
    <row r="15" spans="1:76" x14ac:dyDescent="0.2">
      <c r="A15" s="33" t="s">
        <v>68</v>
      </c>
      <c r="B15" s="12"/>
      <c r="C15" s="4">
        <v>8.1554591340445324</v>
      </c>
      <c r="D15" s="4">
        <v>0</v>
      </c>
      <c r="E15" s="4">
        <v>0</v>
      </c>
      <c r="F15" s="4">
        <v>4.5180790350765312</v>
      </c>
      <c r="G15" s="4">
        <v>564.26932442393138</v>
      </c>
      <c r="H15" s="4">
        <v>52.408776040426382</v>
      </c>
      <c r="I15" s="4">
        <v>36.614527279652236</v>
      </c>
      <c r="J15" s="4">
        <v>125.95624937921374</v>
      </c>
      <c r="K15" s="4">
        <v>81.097334753365828</v>
      </c>
      <c r="L15" s="4">
        <v>19.668245686268456</v>
      </c>
      <c r="M15" s="4">
        <v>291.63122014671774</v>
      </c>
      <c r="N15" s="4">
        <v>43.401512793079547</v>
      </c>
      <c r="O15" s="4">
        <v>414.36514043371631</v>
      </c>
      <c r="P15" s="4">
        <v>81.066337569722535</v>
      </c>
      <c r="Q15" s="4">
        <v>41.96159342878385</v>
      </c>
      <c r="R15" s="4">
        <v>63.239212980364229</v>
      </c>
      <c r="S15" s="4">
        <v>18.333778196767945</v>
      </c>
      <c r="T15" s="4">
        <v>61.270997420727156</v>
      </c>
      <c r="U15" s="4">
        <v>106.82800708178465</v>
      </c>
      <c r="V15" s="4">
        <v>447.71518744955927</v>
      </c>
      <c r="W15" s="4">
        <v>11.16544819916402</v>
      </c>
      <c r="X15" s="4">
        <v>112.62913771484033</v>
      </c>
      <c r="Y15" s="4">
        <v>18.368241098572337</v>
      </c>
      <c r="Z15" s="4">
        <v>0</v>
      </c>
      <c r="AA15" s="4">
        <v>0</v>
      </c>
      <c r="AB15" s="4">
        <v>9.4700213332987584</v>
      </c>
      <c r="AC15" s="4">
        <v>491.28876903121659</v>
      </c>
      <c r="AD15" s="4">
        <v>210.14074904088255</v>
      </c>
      <c r="AE15" s="4">
        <v>204.34126590910856</v>
      </c>
      <c r="AF15" s="4">
        <v>23.907612525334208</v>
      </c>
      <c r="AG15" s="4">
        <v>29.143708319273884</v>
      </c>
      <c r="AH15" s="4">
        <v>0</v>
      </c>
      <c r="AI15" s="4">
        <v>0</v>
      </c>
      <c r="AJ15" s="4">
        <v>25.852207776008932</v>
      </c>
      <c r="AK15" s="4">
        <v>0</v>
      </c>
      <c r="AL15" s="4">
        <v>28.976344223459364</v>
      </c>
      <c r="AM15" s="4">
        <v>1.2210322110205596</v>
      </c>
      <c r="AN15" s="4">
        <v>0.10579813867633873</v>
      </c>
      <c r="AO15" s="4">
        <v>0</v>
      </c>
      <c r="AP15" s="4">
        <v>0.44958658056596001</v>
      </c>
      <c r="AQ15" s="4">
        <v>1.6579711166173117</v>
      </c>
      <c r="AR15" s="4">
        <v>0.36733725215970764</v>
      </c>
      <c r="AS15" s="4">
        <v>0.87990341030736618</v>
      </c>
      <c r="AT15" s="4">
        <v>15.709634345849215</v>
      </c>
      <c r="AU15" s="4">
        <v>32.105233771085778</v>
      </c>
      <c r="AV15" s="4">
        <v>16.948860959637205</v>
      </c>
      <c r="AW15" s="4">
        <v>5.3197951767539573</v>
      </c>
      <c r="AX15" s="4">
        <v>4.2689671737285355</v>
      </c>
      <c r="AY15" s="4">
        <v>0.59490827725256457</v>
      </c>
      <c r="AZ15" s="4">
        <v>1.0070089477030399</v>
      </c>
      <c r="BA15" s="4">
        <v>2.0618538478412214</v>
      </c>
      <c r="BB15" s="4">
        <v>0.2524221759833849</v>
      </c>
      <c r="BC15" s="4">
        <v>0.35602423813722667</v>
      </c>
      <c r="BD15" s="4">
        <v>39.374506347409095</v>
      </c>
      <c r="BE15" s="4">
        <v>27.842066092669199</v>
      </c>
      <c r="BF15" s="4">
        <v>1.3521366565550281</v>
      </c>
      <c r="BG15" s="4">
        <v>17.917459718195545</v>
      </c>
      <c r="BH15" s="4">
        <v>9.9764221562990283</v>
      </c>
      <c r="BI15" s="4">
        <v>0.23818948916594684</v>
      </c>
      <c r="BJ15" s="4">
        <v>1.0916223260923015</v>
      </c>
      <c r="BK15" s="4">
        <v>0.44140188381973927</v>
      </c>
      <c r="BL15" s="4">
        <v>6.7322005029237042</v>
      </c>
      <c r="BM15" s="4">
        <v>13.555979692496653</v>
      </c>
      <c r="BN15" s="4">
        <v>0</v>
      </c>
      <c r="BO15" s="5">
        <f t="shared" si="0"/>
        <v>3829.6128108933076</v>
      </c>
      <c r="BP15" s="4">
        <v>486.39968583007601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7183.1468274648978</v>
      </c>
    </row>
    <row r="16" spans="1:76" x14ac:dyDescent="0.2">
      <c r="A16" s="33" t="s">
        <v>69</v>
      </c>
      <c r="B16" s="12"/>
      <c r="C16" s="4">
        <v>0.52699465492981656</v>
      </c>
      <c r="D16" s="4">
        <v>0</v>
      </c>
      <c r="E16" s="4">
        <v>0</v>
      </c>
      <c r="F16" s="4">
        <v>2.2176353485792135</v>
      </c>
      <c r="G16" s="4">
        <v>141.69541351701812</v>
      </c>
      <c r="H16" s="4">
        <v>4.4697401027004533</v>
      </c>
      <c r="I16" s="4">
        <v>3.011070484832894</v>
      </c>
      <c r="J16" s="4">
        <v>0</v>
      </c>
      <c r="K16" s="4">
        <v>0</v>
      </c>
      <c r="L16" s="4">
        <v>2.6392552726093745</v>
      </c>
      <c r="M16" s="4">
        <v>20.974976990142579</v>
      </c>
      <c r="N16" s="4">
        <v>45.265646215006555</v>
      </c>
      <c r="O16" s="4">
        <v>25.757465521688239</v>
      </c>
      <c r="P16" s="4">
        <v>319.15683255171632</v>
      </c>
      <c r="Q16" s="4">
        <v>46.99130916785839</v>
      </c>
      <c r="R16" s="4">
        <v>10.961864525702564</v>
      </c>
      <c r="S16" s="4">
        <v>5.7900500406904118</v>
      </c>
      <c r="T16" s="4">
        <v>16.08437882389379</v>
      </c>
      <c r="U16" s="4">
        <v>3.8569826848865554</v>
      </c>
      <c r="V16" s="4">
        <v>115.4936909647252</v>
      </c>
      <c r="W16" s="4">
        <v>0</v>
      </c>
      <c r="X16" s="4">
        <v>9.7173582535525274</v>
      </c>
      <c r="Y16" s="4">
        <v>0</v>
      </c>
      <c r="Z16" s="4">
        <v>0</v>
      </c>
      <c r="AA16" s="4">
        <v>0</v>
      </c>
      <c r="AB16" s="4">
        <v>0.36185618721476209</v>
      </c>
      <c r="AC16" s="4">
        <v>651.38939078713906</v>
      </c>
      <c r="AD16" s="4">
        <v>65.081578265048549</v>
      </c>
      <c r="AE16" s="4">
        <v>94.923279298896546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5.0852152711209513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37.722485431805332</v>
      </c>
      <c r="AU16" s="4">
        <v>67.649824220856758</v>
      </c>
      <c r="AV16" s="4">
        <v>0.10019751627387832</v>
      </c>
      <c r="AW16" s="4">
        <v>4.0126152297797759</v>
      </c>
      <c r="AX16" s="4">
        <v>6.6767426795177179E-2</v>
      </c>
      <c r="AY16" s="4">
        <v>0</v>
      </c>
      <c r="AZ16" s="4">
        <v>4.7829744450067846</v>
      </c>
      <c r="BA16" s="4">
        <v>0.97816390403836528</v>
      </c>
      <c r="BB16" s="4">
        <v>0</v>
      </c>
      <c r="BC16" s="4">
        <v>0</v>
      </c>
      <c r="BD16" s="4">
        <v>42.911732373840856</v>
      </c>
      <c r="BE16" s="4">
        <v>1.0067268575214279</v>
      </c>
      <c r="BF16" s="4">
        <v>0</v>
      </c>
      <c r="BG16" s="4">
        <v>0.89737530921039199</v>
      </c>
      <c r="BH16" s="4">
        <v>0.11600006445825543</v>
      </c>
      <c r="BI16" s="4">
        <v>0</v>
      </c>
      <c r="BJ16" s="4">
        <v>0</v>
      </c>
      <c r="BK16" s="4">
        <v>0</v>
      </c>
      <c r="BL16" s="4">
        <v>0</v>
      </c>
      <c r="BM16" s="4">
        <v>3.6327624654537742</v>
      </c>
      <c r="BN16" s="4">
        <v>0</v>
      </c>
      <c r="BO16" s="5">
        <f t="shared" si="0"/>
        <v>1755.3296101749943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12.529833691873586</v>
      </c>
      <c r="BU16" s="4">
        <v>592.63268253749709</v>
      </c>
      <c r="BV16" s="4">
        <v>120.63389954811683</v>
      </c>
      <c r="BW16" s="4">
        <v>97.556667511054798</v>
      </c>
      <c r="BX16" s="5">
        <f t="shared" si="1"/>
        <v>2669.1641610064326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0.13757563681409793</v>
      </c>
      <c r="G17" s="4">
        <v>8.5978268054377409</v>
      </c>
      <c r="H17" s="4">
        <v>0</v>
      </c>
      <c r="I17" s="4">
        <v>11.970996574855114</v>
      </c>
      <c r="J17" s="4">
        <v>0</v>
      </c>
      <c r="K17" s="4">
        <v>0</v>
      </c>
      <c r="L17" s="4">
        <v>4.6491800005464219</v>
      </c>
      <c r="M17" s="4">
        <v>182.59190943796074</v>
      </c>
      <c r="N17" s="4">
        <v>0.68550579846162973</v>
      </c>
      <c r="O17" s="4">
        <v>66.211851962153105</v>
      </c>
      <c r="P17" s="4">
        <v>135.9364172296761</v>
      </c>
      <c r="Q17" s="4">
        <v>4508.4293683505421</v>
      </c>
      <c r="R17" s="4">
        <v>1322.9205549761432</v>
      </c>
      <c r="S17" s="4">
        <v>44.029352058525994</v>
      </c>
      <c r="T17" s="4">
        <v>325.68566781794118</v>
      </c>
      <c r="U17" s="4">
        <v>512.90804911770806</v>
      </c>
      <c r="V17" s="4">
        <v>176.61599676336499</v>
      </c>
      <c r="W17" s="4">
        <v>23.125265691799516</v>
      </c>
      <c r="X17" s="4">
        <v>69.723318823804249</v>
      </c>
      <c r="Y17" s="4">
        <v>9.6265978933951608</v>
      </c>
      <c r="Z17" s="4">
        <v>0</v>
      </c>
      <c r="AA17" s="4">
        <v>0</v>
      </c>
      <c r="AB17" s="4">
        <v>0.15918546482978183</v>
      </c>
      <c r="AC17" s="4">
        <v>584.66353132596203</v>
      </c>
      <c r="AD17" s="4">
        <v>22.169747690084456</v>
      </c>
      <c r="AE17" s="4">
        <v>131.07930129160889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8.9896825092849575</v>
      </c>
      <c r="AU17" s="4">
        <v>16.025544815199328</v>
      </c>
      <c r="AV17" s="4">
        <v>0</v>
      </c>
      <c r="AW17" s="4">
        <v>0</v>
      </c>
      <c r="AX17" s="4">
        <v>0</v>
      </c>
      <c r="AY17" s="4">
        <v>0</v>
      </c>
      <c r="AZ17" s="4">
        <v>3.2279933593847759E-2</v>
      </c>
      <c r="BA17" s="4">
        <v>0.17719153534591808</v>
      </c>
      <c r="BB17" s="4">
        <v>0</v>
      </c>
      <c r="BC17" s="4">
        <v>0</v>
      </c>
      <c r="BD17" s="4">
        <v>2.0150061053775654</v>
      </c>
      <c r="BE17" s="4">
        <v>0.12188814439654005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8169.2787937548119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101.92992795685616</v>
      </c>
      <c r="BU17" s="4">
        <v>1941.959696607875</v>
      </c>
      <c r="BV17" s="4">
        <v>677.76548043157425</v>
      </c>
      <c r="BW17" s="4">
        <v>770.62827258180789</v>
      </c>
      <c r="BX17" s="5">
        <f t="shared" si="1"/>
        <v>11671.353594330894</v>
      </c>
    </row>
    <row r="18" spans="1:76" x14ac:dyDescent="0.2">
      <c r="A18" s="33" t="s">
        <v>71</v>
      </c>
      <c r="B18" s="12"/>
      <c r="C18" s="4">
        <v>2.4171269174331727</v>
      </c>
      <c r="D18" s="4">
        <v>0</v>
      </c>
      <c r="E18" s="4">
        <v>1.6023623488134446</v>
      </c>
      <c r="F18" s="4">
        <v>4.5481031970084906</v>
      </c>
      <c r="G18" s="4">
        <v>217.0653478910024</v>
      </c>
      <c r="H18" s="4">
        <v>23.868289062680358</v>
      </c>
      <c r="I18" s="4">
        <v>21.248138948180781</v>
      </c>
      <c r="J18" s="4">
        <v>12.94540289449451</v>
      </c>
      <c r="K18" s="4">
        <v>6.275454527783503</v>
      </c>
      <c r="L18" s="4">
        <v>13.682046010695489</v>
      </c>
      <c r="M18" s="4">
        <v>100.90943246083049</v>
      </c>
      <c r="N18" s="4">
        <v>1.328984124496325</v>
      </c>
      <c r="O18" s="4">
        <v>31.535826537659034</v>
      </c>
      <c r="P18" s="4">
        <v>52.001780203939568</v>
      </c>
      <c r="Q18" s="4">
        <v>30.984175487203764</v>
      </c>
      <c r="R18" s="4">
        <v>331.11570251346717</v>
      </c>
      <c r="S18" s="4">
        <v>25.551789928375328</v>
      </c>
      <c r="T18" s="4">
        <v>36.266164878110231</v>
      </c>
      <c r="U18" s="4">
        <v>125.28592828449047</v>
      </c>
      <c r="V18" s="4">
        <v>324.01481000069987</v>
      </c>
      <c r="W18" s="4">
        <v>23.530022725635142</v>
      </c>
      <c r="X18" s="4">
        <v>52.676741991613241</v>
      </c>
      <c r="Y18" s="4">
        <v>83.531114854778522</v>
      </c>
      <c r="Z18" s="4">
        <v>0</v>
      </c>
      <c r="AA18" s="4">
        <v>10.463645872082193</v>
      </c>
      <c r="AB18" s="4">
        <v>3.9728951709535187</v>
      </c>
      <c r="AC18" s="4">
        <v>418.92119108168106</v>
      </c>
      <c r="AD18" s="4">
        <v>83.319596404767736</v>
      </c>
      <c r="AE18" s="4">
        <v>98.747856441775554</v>
      </c>
      <c r="AF18" s="4">
        <v>17.864835486728698</v>
      </c>
      <c r="AG18" s="4">
        <v>10.311144791255519</v>
      </c>
      <c r="AH18" s="4">
        <v>0</v>
      </c>
      <c r="AI18" s="4">
        <v>0</v>
      </c>
      <c r="AJ18" s="4">
        <v>0</v>
      </c>
      <c r="AK18" s="4">
        <v>0.98669903323936103</v>
      </c>
      <c r="AL18" s="4">
        <v>22.006918819493077</v>
      </c>
      <c r="AM18" s="4">
        <v>0</v>
      </c>
      <c r="AN18" s="4">
        <v>5.0356777426364151E-2</v>
      </c>
      <c r="AO18" s="4">
        <v>3.802475087134916</v>
      </c>
      <c r="AP18" s="4">
        <v>0</v>
      </c>
      <c r="AQ18" s="4">
        <v>7.1980590858208338</v>
      </c>
      <c r="AR18" s="4">
        <v>0.38779553620658352</v>
      </c>
      <c r="AS18" s="4">
        <v>2.628297515925559</v>
      </c>
      <c r="AT18" s="4">
        <v>40.964125309271822</v>
      </c>
      <c r="AU18" s="4">
        <v>30.401626924182032</v>
      </c>
      <c r="AV18" s="4">
        <v>0.11995301843228949</v>
      </c>
      <c r="AW18" s="4">
        <v>3.1301979378610807</v>
      </c>
      <c r="AX18" s="4">
        <v>1.6967044840873933</v>
      </c>
      <c r="AY18" s="4">
        <v>2.7811252207309978</v>
      </c>
      <c r="AZ18" s="4">
        <v>0.25251214341372274</v>
      </c>
      <c r="BA18" s="4">
        <v>0.87190040792952661</v>
      </c>
      <c r="BB18" s="4">
        <v>0</v>
      </c>
      <c r="BC18" s="4">
        <v>0</v>
      </c>
      <c r="BD18" s="4">
        <v>11.588802920601465</v>
      </c>
      <c r="BE18" s="4">
        <v>59.344428780300916</v>
      </c>
      <c r="BF18" s="4">
        <v>2.504038022396589</v>
      </c>
      <c r="BG18" s="4">
        <v>9.5475841750586881</v>
      </c>
      <c r="BH18" s="4">
        <v>1.1814171772884097</v>
      </c>
      <c r="BI18" s="4">
        <v>0.94398603111740431</v>
      </c>
      <c r="BJ18" s="4">
        <v>0.15854156475991538</v>
      </c>
      <c r="BK18" s="4">
        <v>0</v>
      </c>
      <c r="BL18" s="4">
        <v>3.3142040556751922</v>
      </c>
      <c r="BM18" s="4">
        <v>3.0947627490822875</v>
      </c>
      <c r="BN18" s="4">
        <v>0</v>
      </c>
      <c r="BO18" s="5">
        <f t="shared" si="0"/>
        <v>2374.9424238160723</v>
      </c>
      <c r="BP18" s="4">
        <v>140.13071064609838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1010.9184485302479</v>
      </c>
      <c r="BV18" s="4">
        <v>270.57143195249915</v>
      </c>
      <c r="BW18" s="4">
        <v>376.38781385452086</v>
      </c>
      <c r="BX18" s="5">
        <f t="shared" si="1"/>
        <v>5232.3196748278388</v>
      </c>
    </row>
    <row r="19" spans="1:76" x14ac:dyDescent="0.2">
      <c r="A19" s="33" t="s">
        <v>72</v>
      </c>
      <c r="B19" s="12"/>
      <c r="C19" s="4">
        <v>0.7951624215108043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7.6167207432727562</v>
      </c>
      <c r="M19" s="4">
        <v>44.107878242330131</v>
      </c>
      <c r="N19" s="4">
        <v>16.746617655479632</v>
      </c>
      <c r="O19" s="4">
        <v>0</v>
      </c>
      <c r="P19" s="4">
        <v>8.4484078768465393E-2</v>
      </c>
      <c r="Q19" s="4">
        <v>0.57210053775553582</v>
      </c>
      <c r="R19" s="4">
        <v>11.907725008938838</v>
      </c>
      <c r="S19" s="4">
        <v>740.05950265302567</v>
      </c>
      <c r="T19" s="4">
        <v>111.08980235283465</v>
      </c>
      <c r="U19" s="4">
        <v>101.04931497461584</v>
      </c>
      <c r="V19" s="4">
        <v>487.75437652352969</v>
      </c>
      <c r="W19" s="4">
        <v>10.280168958625651</v>
      </c>
      <c r="X19" s="4">
        <v>9.2413419832634888E-2</v>
      </c>
      <c r="Y19" s="4">
        <v>65.740244017247662</v>
      </c>
      <c r="Z19" s="4">
        <v>0</v>
      </c>
      <c r="AA19" s="4">
        <v>0</v>
      </c>
      <c r="AB19" s="4">
        <v>0</v>
      </c>
      <c r="AC19" s="4">
        <v>129.13999316589002</v>
      </c>
      <c r="AD19" s="4">
        <v>166.95490890197595</v>
      </c>
      <c r="AE19" s="4">
        <v>169.0848295116412</v>
      </c>
      <c r="AF19" s="4">
        <v>6.7392427439404852</v>
      </c>
      <c r="AG19" s="4">
        <v>1.2846797647329891</v>
      </c>
      <c r="AH19" s="4">
        <v>0</v>
      </c>
      <c r="AI19" s="4">
        <v>0.50093673436510056</v>
      </c>
      <c r="AJ19" s="4">
        <v>1.1550262479842162</v>
      </c>
      <c r="AK19" s="4">
        <v>0.38013360713942973</v>
      </c>
      <c r="AL19" s="4">
        <v>0</v>
      </c>
      <c r="AM19" s="4">
        <v>0.11887941437628977</v>
      </c>
      <c r="AN19" s="4">
        <v>2.5429683506362584</v>
      </c>
      <c r="AO19" s="4">
        <v>318.42317490135628</v>
      </c>
      <c r="AP19" s="4">
        <v>179.87725670239828</v>
      </c>
      <c r="AQ19" s="4">
        <v>36.386537313840797</v>
      </c>
      <c r="AR19" s="4">
        <v>7.2036945883064973</v>
      </c>
      <c r="AS19" s="4">
        <v>40.898542482407848</v>
      </c>
      <c r="AT19" s="4">
        <v>2.241228059339496</v>
      </c>
      <c r="AU19" s="4">
        <v>0</v>
      </c>
      <c r="AV19" s="4">
        <v>1.4520210197129502</v>
      </c>
      <c r="AW19" s="4">
        <v>18.228166829679491</v>
      </c>
      <c r="AX19" s="4">
        <v>3.9809592869233588</v>
      </c>
      <c r="AY19" s="4">
        <v>3.7528710985736104E-2</v>
      </c>
      <c r="AZ19" s="4">
        <v>1.7491714912081053</v>
      </c>
      <c r="BA19" s="4">
        <v>0</v>
      </c>
      <c r="BB19" s="4">
        <v>0</v>
      </c>
      <c r="BC19" s="4">
        <v>0</v>
      </c>
      <c r="BD19" s="4">
        <v>4.0010101173819823</v>
      </c>
      <c r="BE19" s="4">
        <v>54.028251969718262</v>
      </c>
      <c r="BF19" s="4">
        <v>5.2499888569162447</v>
      </c>
      <c r="BG19" s="4">
        <v>22.410818208925967</v>
      </c>
      <c r="BH19" s="4">
        <v>2.7228020110294033</v>
      </c>
      <c r="BI19" s="4">
        <v>0.75541300710854886</v>
      </c>
      <c r="BJ19" s="4">
        <v>0</v>
      </c>
      <c r="BK19" s="4">
        <v>0</v>
      </c>
      <c r="BL19" s="4">
        <v>25.264834022353774</v>
      </c>
      <c r="BM19" s="4">
        <v>0.11326210009754314</v>
      </c>
      <c r="BN19" s="4">
        <v>0</v>
      </c>
      <c r="BO19" s="5">
        <f t="shared" si="0"/>
        <v>2800.8227717101399</v>
      </c>
      <c r="BP19" s="4">
        <v>753.96422074957627</v>
      </c>
      <c r="BQ19" s="4">
        <v>0</v>
      </c>
      <c r="BR19" s="4">
        <v>0</v>
      </c>
      <c r="BS19" s="4">
        <v>3739.1957536383379</v>
      </c>
      <c r="BT19" s="4">
        <v>27.029225683013756</v>
      </c>
      <c r="BU19" s="4">
        <v>2952.5742403301942</v>
      </c>
      <c r="BV19" s="4">
        <v>743.47587262355</v>
      </c>
      <c r="BW19" s="4">
        <v>1105.8372985819281</v>
      </c>
      <c r="BX19" s="5">
        <f t="shared" si="1"/>
        <v>12122.899383316741</v>
      </c>
    </row>
    <row r="20" spans="1:76" x14ac:dyDescent="0.2">
      <c r="A20" s="33" t="s">
        <v>73</v>
      </c>
      <c r="B20" s="12"/>
      <c r="C20" s="4">
        <v>3.1102895606272591</v>
      </c>
      <c r="D20" s="4">
        <v>0</v>
      </c>
      <c r="E20" s="4">
        <v>0.65521479610802524</v>
      </c>
      <c r="F20" s="4">
        <v>0</v>
      </c>
      <c r="G20" s="4">
        <v>0</v>
      </c>
      <c r="H20" s="4">
        <v>2.5614612236903782</v>
      </c>
      <c r="I20" s="4">
        <v>0</v>
      </c>
      <c r="J20" s="4">
        <v>0</v>
      </c>
      <c r="K20" s="4">
        <v>2.9762279160601124</v>
      </c>
      <c r="L20" s="4">
        <v>3.734452326348451</v>
      </c>
      <c r="M20" s="4">
        <v>20.161912552675176</v>
      </c>
      <c r="N20" s="4">
        <v>0</v>
      </c>
      <c r="O20" s="4">
        <v>0</v>
      </c>
      <c r="P20" s="4">
        <v>0</v>
      </c>
      <c r="Q20" s="4">
        <v>10.502929551802637</v>
      </c>
      <c r="R20" s="4">
        <v>19.81610421383543</v>
      </c>
      <c r="S20" s="4">
        <v>101.31373960874799</v>
      </c>
      <c r="T20" s="4">
        <v>365.92519119910457</v>
      </c>
      <c r="U20" s="4">
        <v>277.40234068190767</v>
      </c>
      <c r="V20" s="4">
        <v>363.30472730633778</v>
      </c>
      <c r="W20" s="4">
        <v>1.2848638328551034</v>
      </c>
      <c r="X20" s="4">
        <v>73.795005687650956</v>
      </c>
      <c r="Y20" s="4">
        <v>233.54634702984126</v>
      </c>
      <c r="Z20" s="4">
        <v>0.40983472370098917</v>
      </c>
      <c r="AA20" s="4">
        <v>0</v>
      </c>
      <c r="AB20" s="4">
        <v>0.28284125950129074</v>
      </c>
      <c r="AC20" s="4">
        <v>570.76329090248498</v>
      </c>
      <c r="AD20" s="4">
        <v>73.072999960038999</v>
      </c>
      <c r="AE20" s="4">
        <v>74.268210105520609</v>
      </c>
      <c r="AF20" s="4">
        <v>1.6215335108028979</v>
      </c>
      <c r="AG20" s="4">
        <v>3.9390805716501029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12.309406491716143</v>
      </c>
      <c r="AP20" s="4">
        <v>10.147839258703272</v>
      </c>
      <c r="AQ20" s="4">
        <v>0</v>
      </c>
      <c r="AR20" s="4">
        <v>0</v>
      </c>
      <c r="AS20" s="4">
        <v>0</v>
      </c>
      <c r="AT20" s="4">
        <v>8.6837229389548547</v>
      </c>
      <c r="AU20" s="4">
        <v>6.8038037957848347</v>
      </c>
      <c r="AV20" s="4">
        <v>0</v>
      </c>
      <c r="AW20" s="4">
        <v>9.6465439579088041</v>
      </c>
      <c r="AX20" s="4">
        <v>0.13394799373624111</v>
      </c>
      <c r="AY20" s="4">
        <v>0</v>
      </c>
      <c r="AZ20" s="4">
        <v>0.41394022714653367</v>
      </c>
      <c r="BA20" s="4">
        <v>0</v>
      </c>
      <c r="BB20" s="4">
        <v>0</v>
      </c>
      <c r="BC20" s="4">
        <v>0</v>
      </c>
      <c r="BD20" s="4">
        <v>1.5991697116294723</v>
      </c>
      <c r="BE20" s="4">
        <v>10.495401621361186</v>
      </c>
      <c r="BF20" s="4">
        <v>0</v>
      </c>
      <c r="BG20" s="4">
        <v>0.37569937517060875</v>
      </c>
      <c r="BH20" s="4">
        <v>0.38053186720717896</v>
      </c>
      <c r="BI20" s="4">
        <v>0.31343729156516587</v>
      </c>
      <c r="BJ20" s="4">
        <v>4.2128870709797837E-2</v>
      </c>
      <c r="BK20" s="4">
        <v>0</v>
      </c>
      <c r="BL20" s="4">
        <v>1.2752065805210389</v>
      </c>
      <c r="BM20" s="4">
        <v>0.69510407999735302</v>
      </c>
      <c r="BN20" s="4">
        <v>0</v>
      </c>
      <c r="BO20" s="5">
        <f t="shared" si="0"/>
        <v>2267.7644825834054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</v>
      </c>
      <c r="BW20" s="4">
        <v>664.02714519549022</v>
      </c>
      <c r="BX20" s="5">
        <f t="shared" si="1"/>
        <v>6748.207087924553</v>
      </c>
    </row>
    <row r="21" spans="1:76" x14ac:dyDescent="0.2">
      <c r="A21" s="33" t="s">
        <v>74</v>
      </c>
      <c r="B21" s="12"/>
      <c r="C21" s="4">
        <v>8.1981312193907563</v>
      </c>
      <c r="D21" s="4">
        <v>23.288114761452587</v>
      </c>
      <c r="E21" s="4">
        <v>0.50414604269766816</v>
      </c>
      <c r="F21" s="4">
        <v>3.7106024700310702</v>
      </c>
      <c r="G21" s="4">
        <v>0</v>
      </c>
      <c r="H21" s="4">
        <v>0.31943013403713633</v>
      </c>
      <c r="I21" s="4">
        <v>1.7911507749797159E-2</v>
      </c>
      <c r="J21" s="4">
        <v>4.4713503835414263</v>
      </c>
      <c r="K21" s="4">
        <v>0</v>
      </c>
      <c r="L21" s="4">
        <v>24.545432059997175</v>
      </c>
      <c r="M21" s="4">
        <v>161.28419812291452</v>
      </c>
      <c r="N21" s="4">
        <v>1.1264148830248915</v>
      </c>
      <c r="O21" s="4">
        <v>2.3256988461861132</v>
      </c>
      <c r="P21" s="4">
        <v>0.34479108005959203</v>
      </c>
      <c r="Q21" s="4">
        <v>18.375282129633682</v>
      </c>
      <c r="R21" s="4">
        <v>95.142787233566565</v>
      </c>
      <c r="S21" s="4">
        <v>26.304362762100798</v>
      </c>
      <c r="T21" s="4">
        <v>0.30365098547300057</v>
      </c>
      <c r="U21" s="4">
        <v>1464.4744924588877</v>
      </c>
      <c r="V21" s="4">
        <v>529.82307336141366</v>
      </c>
      <c r="W21" s="4">
        <v>1.6461058761337342</v>
      </c>
      <c r="X21" s="4">
        <v>5.2075328618647569</v>
      </c>
      <c r="Y21" s="4">
        <v>265.86995488158493</v>
      </c>
      <c r="Z21" s="4">
        <v>0</v>
      </c>
      <c r="AA21" s="4">
        <v>0</v>
      </c>
      <c r="AB21" s="4">
        <v>7.5428608109139494</v>
      </c>
      <c r="AC21" s="4">
        <v>609.25698317856268</v>
      </c>
      <c r="AD21" s="4">
        <v>65.641481815371009</v>
      </c>
      <c r="AE21" s="4">
        <v>149.10845494262938</v>
      </c>
      <c r="AF21" s="4">
        <v>11.12530074094488</v>
      </c>
      <c r="AG21" s="4">
        <v>13.266645716831205</v>
      </c>
      <c r="AH21" s="4">
        <v>0</v>
      </c>
      <c r="AI21" s="4">
        <v>0</v>
      </c>
      <c r="AJ21" s="4">
        <v>75.351752688689658</v>
      </c>
      <c r="AK21" s="4">
        <v>1.9776391494459553</v>
      </c>
      <c r="AL21" s="4">
        <v>0</v>
      </c>
      <c r="AM21" s="4">
        <v>0</v>
      </c>
      <c r="AN21" s="4">
        <v>0.81683416441545775</v>
      </c>
      <c r="AO21" s="4">
        <v>1.711717219684352</v>
      </c>
      <c r="AP21" s="4">
        <v>0</v>
      </c>
      <c r="AQ21" s="4">
        <v>0</v>
      </c>
      <c r="AR21" s="4">
        <v>1.3103985582810049</v>
      </c>
      <c r="AS21" s="4">
        <v>0</v>
      </c>
      <c r="AT21" s="4">
        <v>12.376138928107478</v>
      </c>
      <c r="AU21" s="4">
        <v>30.857044925965909</v>
      </c>
      <c r="AV21" s="4">
        <v>27.87031684962172</v>
      </c>
      <c r="AW21" s="4">
        <v>7.1639859169182651</v>
      </c>
      <c r="AX21" s="4">
        <v>52.814780423862629</v>
      </c>
      <c r="AY21" s="4">
        <v>0</v>
      </c>
      <c r="AZ21" s="4">
        <v>0</v>
      </c>
      <c r="BA21" s="4">
        <v>14.80403795486696</v>
      </c>
      <c r="BB21" s="4">
        <v>0</v>
      </c>
      <c r="BC21" s="4">
        <v>0</v>
      </c>
      <c r="BD21" s="4">
        <v>6.255863622019441</v>
      </c>
      <c r="BE21" s="4">
        <v>23.397542841534221</v>
      </c>
      <c r="BF21" s="4">
        <v>0</v>
      </c>
      <c r="BG21" s="4">
        <v>39.214915634867019</v>
      </c>
      <c r="BH21" s="4">
        <v>0.12211562204845333</v>
      </c>
      <c r="BI21" s="4">
        <v>0</v>
      </c>
      <c r="BJ21" s="4">
        <v>0</v>
      </c>
      <c r="BK21" s="4">
        <v>5.9293298229738101</v>
      </c>
      <c r="BL21" s="4">
        <v>0.23680672516408793</v>
      </c>
      <c r="BM21" s="4">
        <v>2.6339407816987981</v>
      </c>
      <c r="BN21" s="4">
        <v>0</v>
      </c>
      <c r="BO21" s="5">
        <f t="shared" si="0"/>
        <v>3798.0703530971609</v>
      </c>
      <c r="BP21" s="4">
        <v>68.412891763175182</v>
      </c>
      <c r="BQ21" s="4">
        <v>0</v>
      </c>
      <c r="BR21" s="4">
        <v>0</v>
      </c>
      <c r="BS21" s="4">
        <v>3638.9513708069871</v>
      </c>
      <c r="BT21" s="4">
        <v>56.308182665912916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14360.232739481235</v>
      </c>
    </row>
    <row r="22" spans="1:76" x14ac:dyDescent="0.2">
      <c r="A22" s="33" t="s">
        <v>75</v>
      </c>
      <c r="B22" s="12"/>
      <c r="C22" s="4">
        <v>0.49177441774148045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6.6880097491557683E-2</v>
      </c>
      <c r="M22" s="4">
        <v>2.9945781249609742</v>
      </c>
      <c r="N22" s="4">
        <v>0</v>
      </c>
      <c r="O22" s="4">
        <v>0</v>
      </c>
      <c r="P22" s="4">
        <v>0</v>
      </c>
      <c r="Q22" s="4">
        <v>0</v>
      </c>
      <c r="R22" s="4">
        <v>5.0282660077355388</v>
      </c>
      <c r="S22" s="4">
        <v>0</v>
      </c>
      <c r="T22" s="4">
        <v>0</v>
      </c>
      <c r="U22" s="4">
        <v>8.2499292590411013</v>
      </c>
      <c r="V22" s="4">
        <v>5930.5924350543592</v>
      </c>
      <c r="W22" s="4">
        <v>6.5831066418540853</v>
      </c>
      <c r="X22" s="4">
        <v>0</v>
      </c>
      <c r="Y22" s="4">
        <v>0.90122099580838266</v>
      </c>
      <c r="Z22" s="4">
        <v>0</v>
      </c>
      <c r="AA22" s="4">
        <v>0</v>
      </c>
      <c r="AB22" s="4">
        <v>2.1499383262726135</v>
      </c>
      <c r="AC22" s="4">
        <v>5.3377999512226166</v>
      </c>
      <c r="AD22" s="4">
        <v>330.92483442935094</v>
      </c>
      <c r="AE22" s="4">
        <v>3.1035433697126704</v>
      </c>
      <c r="AF22" s="4">
        <v>0</v>
      </c>
      <c r="AG22" s="4">
        <v>43.25267298586698</v>
      </c>
      <c r="AH22" s="4">
        <v>0</v>
      </c>
      <c r="AI22" s="4">
        <v>0</v>
      </c>
      <c r="AJ22" s="4">
        <v>3.6806674361068348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1.9633407899832762</v>
      </c>
      <c r="AY22" s="4">
        <v>0</v>
      </c>
      <c r="AZ22" s="4">
        <v>0.21961029835033033</v>
      </c>
      <c r="BA22" s="4">
        <v>128.73454574986854</v>
      </c>
      <c r="BB22" s="4">
        <v>0</v>
      </c>
      <c r="BC22" s="4">
        <v>0</v>
      </c>
      <c r="BD22" s="4">
        <v>0</v>
      </c>
      <c r="BE22" s="4">
        <v>6.0412153912697759</v>
      </c>
      <c r="BF22" s="4">
        <v>0</v>
      </c>
      <c r="BG22" s="4">
        <v>12.798459708221639</v>
      </c>
      <c r="BH22" s="4">
        <v>0.19130613029572882</v>
      </c>
      <c r="BI22" s="4">
        <v>0</v>
      </c>
      <c r="BJ22" s="4">
        <v>0</v>
      </c>
      <c r="BK22" s="4">
        <v>4.6761894436325484</v>
      </c>
      <c r="BL22" s="4">
        <v>0</v>
      </c>
      <c r="BM22" s="4">
        <v>0</v>
      </c>
      <c r="BN22" s="4">
        <v>0</v>
      </c>
      <c r="BO22" s="5">
        <f t="shared" si="0"/>
        <v>6497.9823146091467</v>
      </c>
      <c r="BP22" s="4">
        <v>3341.271369998447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28307.438020179077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1.6113315022071157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0.11869861759508475</v>
      </c>
      <c r="M23" s="4">
        <v>0.31771606936462837</v>
      </c>
      <c r="N23" s="4">
        <v>0</v>
      </c>
      <c r="O23" s="4">
        <v>0</v>
      </c>
      <c r="P23" s="4">
        <v>0</v>
      </c>
      <c r="Q23" s="4">
        <v>0</v>
      </c>
      <c r="R23" s="4">
        <v>0.29054835691532988</v>
      </c>
      <c r="S23" s="4">
        <v>0</v>
      </c>
      <c r="T23" s="4">
        <v>0</v>
      </c>
      <c r="U23" s="4">
        <v>0</v>
      </c>
      <c r="V23" s="4">
        <v>4.3495642080708246</v>
      </c>
      <c r="W23" s="4">
        <v>183.13451256919771</v>
      </c>
      <c r="X23" s="4">
        <v>0</v>
      </c>
      <c r="Y23" s="4">
        <v>195.22211166119865</v>
      </c>
      <c r="Z23" s="4">
        <v>0</v>
      </c>
      <c r="AA23" s="4">
        <v>0</v>
      </c>
      <c r="AB23" s="4">
        <v>0</v>
      </c>
      <c r="AC23" s="4">
        <v>0.53353214170284113</v>
      </c>
      <c r="AD23" s="4">
        <v>0</v>
      </c>
      <c r="AE23" s="4">
        <v>9.0877483191676944</v>
      </c>
      <c r="AF23" s="4">
        <v>0</v>
      </c>
      <c r="AG23" s="4">
        <v>32.613516127445742</v>
      </c>
      <c r="AH23" s="4">
        <v>0</v>
      </c>
      <c r="AI23" s="4">
        <v>49.394095214141643</v>
      </c>
      <c r="AJ23" s="4">
        <v>6.5045267288776776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1.3750861536038537</v>
      </c>
      <c r="BA23" s="4">
        <v>0</v>
      </c>
      <c r="BB23" s="4">
        <v>0</v>
      </c>
      <c r="BC23" s="4">
        <v>0</v>
      </c>
      <c r="BD23" s="4">
        <v>0</v>
      </c>
      <c r="BE23" s="4">
        <v>40.631858631042654</v>
      </c>
      <c r="BF23" s="4">
        <v>0</v>
      </c>
      <c r="BG23" s="4">
        <v>0.68548499403530749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525.87033129456677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68.870138356730493</v>
      </c>
      <c r="BW23" s="4">
        <v>420.42301052006468</v>
      </c>
      <c r="BX23" s="5">
        <f t="shared" si="1"/>
        <v>2479.4984453540851</v>
      </c>
    </row>
    <row r="24" spans="1:76" x14ac:dyDescent="0.2">
      <c r="A24" s="33" t="s">
        <v>77</v>
      </c>
      <c r="B24" s="12"/>
      <c r="C24" s="4">
        <v>0.32512757319311375</v>
      </c>
      <c r="D24" s="4">
        <v>0</v>
      </c>
      <c r="E24" s="4">
        <v>0</v>
      </c>
      <c r="F24" s="4">
        <v>0</v>
      </c>
      <c r="G24" s="4">
        <v>0.66809357344319675</v>
      </c>
      <c r="H24" s="4">
        <v>3.2348697912695559</v>
      </c>
      <c r="I24" s="4">
        <v>0</v>
      </c>
      <c r="J24" s="4">
        <v>0</v>
      </c>
      <c r="K24" s="4">
        <v>0</v>
      </c>
      <c r="L24" s="4">
        <v>0.44985205941836925</v>
      </c>
      <c r="M24" s="4">
        <v>12.113033313633448</v>
      </c>
      <c r="N24" s="4">
        <v>19.618136853670933</v>
      </c>
      <c r="O24" s="4">
        <v>3.8662037209283442</v>
      </c>
      <c r="P24" s="4">
        <v>1.4966416988225595</v>
      </c>
      <c r="Q24" s="4">
        <v>1.5674324395228556</v>
      </c>
      <c r="R24" s="4">
        <v>2.0853767506472147</v>
      </c>
      <c r="S24" s="4">
        <v>10.651692857867097</v>
      </c>
      <c r="T24" s="4">
        <v>0</v>
      </c>
      <c r="U24" s="4">
        <v>2.604606316975143</v>
      </c>
      <c r="V24" s="4">
        <v>115.19851851904124</v>
      </c>
      <c r="W24" s="4">
        <v>2.423668625899468</v>
      </c>
      <c r="X24" s="4">
        <v>113.57336881114277</v>
      </c>
      <c r="Y24" s="4">
        <v>3.382712439275076</v>
      </c>
      <c r="Z24" s="4">
        <v>0</v>
      </c>
      <c r="AA24" s="4">
        <v>0</v>
      </c>
      <c r="AB24" s="4">
        <v>1.3392520208712224</v>
      </c>
      <c r="AC24" s="4">
        <v>58.913922607541885</v>
      </c>
      <c r="AD24" s="4">
        <v>4.4020071236074285</v>
      </c>
      <c r="AE24" s="4">
        <v>77.977837302929899</v>
      </c>
      <c r="AF24" s="4">
        <v>19.114038866774585</v>
      </c>
      <c r="AG24" s="4">
        <v>12.775758459287513</v>
      </c>
      <c r="AH24" s="4">
        <v>0</v>
      </c>
      <c r="AI24" s="4">
        <v>0</v>
      </c>
      <c r="AJ24" s="4">
        <v>10.371912486013128</v>
      </c>
      <c r="AK24" s="4">
        <v>0</v>
      </c>
      <c r="AL24" s="4">
        <v>1.851806859749906</v>
      </c>
      <c r="AM24" s="4">
        <v>2.0466499375680378</v>
      </c>
      <c r="AN24" s="4">
        <v>0</v>
      </c>
      <c r="AO24" s="4">
        <v>9.3965574734087939E-2</v>
      </c>
      <c r="AP24" s="4">
        <v>0.11488261764096336</v>
      </c>
      <c r="AQ24" s="4">
        <v>1.0195059413835756</v>
      </c>
      <c r="AR24" s="4">
        <v>0.29556877901501083</v>
      </c>
      <c r="AS24" s="4">
        <v>0.14123693697023723</v>
      </c>
      <c r="AT24" s="4">
        <v>0.68638640707943555</v>
      </c>
      <c r="AU24" s="4">
        <v>0</v>
      </c>
      <c r="AV24" s="4">
        <v>3.6459636885499056</v>
      </c>
      <c r="AW24" s="4">
        <v>2.6278218683629899</v>
      </c>
      <c r="AX24" s="4">
        <v>3.3175043811675291</v>
      </c>
      <c r="AY24" s="4">
        <v>1.7475174588030655</v>
      </c>
      <c r="AZ24" s="4">
        <v>24.426022400124008</v>
      </c>
      <c r="BA24" s="4">
        <v>2.3596837434563596</v>
      </c>
      <c r="BB24" s="4">
        <v>4.8140936996742531E-2</v>
      </c>
      <c r="BC24" s="4">
        <v>0</v>
      </c>
      <c r="BD24" s="4">
        <v>13.352273405638634</v>
      </c>
      <c r="BE24" s="4">
        <v>11.619753986524612</v>
      </c>
      <c r="BF24" s="4">
        <v>5.8619747402633138</v>
      </c>
      <c r="BG24" s="4">
        <v>664.91723989993977</v>
      </c>
      <c r="BH24" s="4">
        <v>46.008754421836201</v>
      </c>
      <c r="BI24" s="4">
        <v>2.0098523967510746</v>
      </c>
      <c r="BJ24" s="4">
        <v>36.609027586363069</v>
      </c>
      <c r="BK24" s="4">
        <v>0</v>
      </c>
      <c r="BL24" s="4">
        <v>0.38247007590774462</v>
      </c>
      <c r="BM24" s="4">
        <v>8.5982099308090127</v>
      </c>
      <c r="BN24" s="4">
        <v>0</v>
      </c>
      <c r="BO24" s="5">
        <f t="shared" si="0"/>
        <v>1311.9362781874111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32.022232242844545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14109.023960178889</v>
      </c>
    </row>
    <row r="25" spans="1:76" x14ac:dyDescent="0.2">
      <c r="A25" s="33" t="s">
        <v>78</v>
      </c>
      <c r="B25" s="12"/>
      <c r="C25" s="4">
        <v>2.7758259001160139</v>
      </c>
      <c r="D25" s="4">
        <v>0.59723452398821908</v>
      </c>
      <c r="E25" s="4">
        <v>9.600627789524338E-2</v>
      </c>
      <c r="F25" s="4">
        <v>2.0998244759058382</v>
      </c>
      <c r="G25" s="4">
        <v>44.982297997396444</v>
      </c>
      <c r="H25" s="4">
        <v>5.5237836933585811</v>
      </c>
      <c r="I25" s="4">
        <v>9.9326407526424685</v>
      </c>
      <c r="J25" s="4">
        <v>32.071947642886201</v>
      </c>
      <c r="K25" s="4">
        <v>3.2864350572263072</v>
      </c>
      <c r="L25" s="4">
        <v>2.9005482954145716</v>
      </c>
      <c r="M25" s="4">
        <v>10.22202886853097</v>
      </c>
      <c r="N25" s="4">
        <v>1.5865576125694125</v>
      </c>
      <c r="O25" s="4">
        <v>8.0543329036789615</v>
      </c>
      <c r="P25" s="4">
        <v>5.757215695435578</v>
      </c>
      <c r="Q25" s="4">
        <v>21.918811421713034</v>
      </c>
      <c r="R25" s="4">
        <v>7.8920542507209834</v>
      </c>
      <c r="S25" s="4">
        <v>17.591465304883915</v>
      </c>
      <c r="T25" s="4">
        <v>4.104889728165789</v>
      </c>
      <c r="U25" s="4">
        <v>23.935628941643088</v>
      </c>
      <c r="V25" s="4">
        <v>6.5534121255937663</v>
      </c>
      <c r="W25" s="4">
        <v>4.3912964541209227</v>
      </c>
      <c r="X25" s="4">
        <v>3.6977235136648456</v>
      </c>
      <c r="Y25" s="4">
        <v>58.289601169747357</v>
      </c>
      <c r="Z25" s="4">
        <v>6.5447621142422046</v>
      </c>
      <c r="AA25" s="4">
        <v>0.69231783767420518</v>
      </c>
      <c r="AB25" s="4">
        <v>11.535908490691892</v>
      </c>
      <c r="AC25" s="4">
        <v>29.460521090696698</v>
      </c>
      <c r="AD25" s="4">
        <v>1.0333362469724281</v>
      </c>
      <c r="AE25" s="4">
        <v>90.432219186745556</v>
      </c>
      <c r="AF25" s="4">
        <v>31.925229475340025</v>
      </c>
      <c r="AG25" s="4">
        <v>19.576349537586676</v>
      </c>
      <c r="AH25" s="4">
        <v>5.742505172723698</v>
      </c>
      <c r="AI25" s="4">
        <v>174.40996779380995</v>
      </c>
      <c r="AJ25" s="4">
        <v>23.132006865519074</v>
      </c>
      <c r="AK25" s="4">
        <v>0.72509479196545312</v>
      </c>
      <c r="AL25" s="4">
        <v>3.8190137410605494</v>
      </c>
      <c r="AM25" s="4">
        <v>0.70913229574992698</v>
      </c>
      <c r="AN25" s="4">
        <v>0.45697703727960348</v>
      </c>
      <c r="AO25" s="4">
        <v>7.3874979205379834</v>
      </c>
      <c r="AP25" s="4">
        <v>2.9831150464967319E-2</v>
      </c>
      <c r="AQ25" s="4">
        <v>0.39586370695469442</v>
      </c>
      <c r="AR25" s="4">
        <v>0</v>
      </c>
      <c r="AS25" s="4">
        <v>0.94728804138304967</v>
      </c>
      <c r="AT25" s="4">
        <v>0.11755632388500201</v>
      </c>
      <c r="AU25" s="4">
        <v>0</v>
      </c>
      <c r="AV25" s="4">
        <v>3.6074946742894776</v>
      </c>
      <c r="AW25" s="4">
        <v>17.035076370247189</v>
      </c>
      <c r="AX25" s="4">
        <v>0.17754672070368097</v>
      </c>
      <c r="AY25" s="4">
        <v>4.8995047753275078E-3</v>
      </c>
      <c r="AZ25" s="4">
        <v>0.23973190976545927</v>
      </c>
      <c r="BA25" s="4">
        <v>5.544681389308038</v>
      </c>
      <c r="BB25" s="4">
        <v>8.6005072949814545E-3</v>
      </c>
      <c r="BC25" s="4">
        <v>1.1499390650899436E-3</v>
      </c>
      <c r="BD25" s="4">
        <v>7.0156104918211755</v>
      </c>
      <c r="BE25" s="4">
        <v>1.171369555933373</v>
      </c>
      <c r="BF25" s="4">
        <v>0.18743901538664828</v>
      </c>
      <c r="BG25" s="4">
        <v>11.899844633622575</v>
      </c>
      <c r="BH25" s="4">
        <v>1.5531641746710083</v>
      </c>
      <c r="BI25" s="4">
        <v>2.3241444895367298</v>
      </c>
      <c r="BJ25" s="4">
        <v>8.512500893028804</v>
      </c>
      <c r="BK25" s="4">
        <v>0.14627809080272525</v>
      </c>
      <c r="BL25" s="4">
        <v>1.7426302449556792E-2</v>
      </c>
      <c r="BM25" s="4">
        <v>0.94735817668660549</v>
      </c>
      <c r="BN25" s="4">
        <v>0</v>
      </c>
      <c r="BO25" s="5">
        <f t="shared" si="0"/>
        <v>747.72925826797052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747.72925826797052</v>
      </c>
    </row>
    <row r="26" spans="1:76" x14ac:dyDescent="0.2">
      <c r="A26" s="33" t="s">
        <v>79</v>
      </c>
      <c r="B26" s="12"/>
      <c r="C26" s="4">
        <v>28.684379251039338</v>
      </c>
      <c r="D26" s="4">
        <v>0</v>
      </c>
      <c r="E26" s="4">
        <v>0</v>
      </c>
      <c r="F26" s="4">
        <v>3.6984224499375662</v>
      </c>
      <c r="G26" s="4">
        <v>93.564471963117654</v>
      </c>
      <c r="H26" s="4">
        <v>13.192040151251392</v>
      </c>
      <c r="I26" s="4">
        <v>7.6321062111196758</v>
      </c>
      <c r="J26" s="4">
        <v>16.867424309537491</v>
      </c>
      <c r="K26" s="4">
        <v>7.2590476211239636</v>
      </c>
      <c r="L26" s="4">
        <v>34.727952525763193</v>
      </c>
      <c r="M26" s="4">
        <v>267.10219418982831</v>
      </c>
      <c r="N26" s="4">
        <v>10.489905970574513</v>
      </c>
      <c r="O26" s="4">
        <v>13.198342391112369</v>
      </c>
      <c r="P26" s="4">
        <v>57.930454809120121</v>
      </c>
      <c r="Q26" s="4">
        <v>170.98799492646341</v>
      </c>
      <c r="R26" s="4">
        <v>13.370142248630811</v>
      </c>
      <c r="S26" s="4">
        <v>3.1802902883180129</v>
      </c>
      <c r="T26" s="4">
        <v>4.6374124122224876</v>
      </c>
      <c r="U26" s="4">
        <v>9.9071088593255485</v>
      </c>
      <c r="V26" s="4">
        <v>11.1199390578345</v>
      </c>
      <c r="W26" s="4">
        <v>2.2922640508866761</v>
      </c>
      <c r="X26" s="4">
        <v>5.4294988897260605</v>
      </c>
      <c r="Y26" s="4">
        <v>1.8516150366433404</v>
      </c>
      <c r="Z26" s="4">
        <v>693.7280916661191</v>
      </c>
      <c r="AA26" s="4">
        <v>3.9671693943235971</v>
      </c>
      <c r="AB26" s="4">
        <v>12.841508992817554</v>
      </c>
      <c r="AC26" s="4">
        <v>16.755727288430705</v>
      </c>
      <c r="AD26" s="4">
        <v>15.267997374575767</v>
      </c>
      <c r="AE26" s="4">
        <v>41.541680356620986</v>
      </c>
      <c r="AF26" s="4">
        <v>43.751437767195085</v>
      </c>
      <c r="AG26" s="4">
        <v>49.303270552282626</v>
      </c>
      <c r="AH26" s="4">
        <v>3.4249235976406001E-2</v>
      </c>
      <c r="AI26" s="4">
        <v>0.29027421268117204</v>
      </c>
      <c r="AJ26" s="4">
        <v>38.002252985950136</v>
      </c>
      <c r="AK26" s="4">
        <v>6.7678361475173396</v>
      </c>
      <c r="AL26" s="4">
        <v>23.504046629146835</v>
      </c>
      <c r="AM26" s="4">
        <v>1.2633293207626617</v>
      </c>
      <c r="AN26" s="4">
        <v>2.0360480176379316</v>
      </c>
      <c r="AO26" s="4">
        <v>10.072764734075669</v>
      </c>
      <c r="AP26" s="4">
        <v>12.248189957156645</v>
      </c>
      <c r="AQ26" s="4">
        <v>8.2540037081163682</v>
      </c>
      <c r="AR26" s="4">
        <v>0.89722221450653716</v>
      </c>
      <c r="AS26" s="4">
        <v>9.5461089770384717</v>
      </c>
      <c r="AT26" s="4">
        <v>30.398155202603999</v>
      </c>
      <c r="AU26" s="4">
        <v>0</v>
      </c>
      <c r="AV26" s="4">
        <v>27.543230578869888</v>
      </c>
      <c r="AW26" s="4">
        <v>5.1173591427094536</v>
      </c>
      <c r="AX26" s="4">
        <v>3.0276255783598414</v>
      </c>
      <c r="AY26" s="4">
        <v>1.195833747750648</v>
      </c>
      <c r="AZ26" s="4">
        <v>1.7561098336811569</v>
      </c>
      <c r="BA26" s="4">
        <v>1.5216478757028897</v>
      </c>
      <c r="BB26" s="4">
        <v>0.8876602035554263</v>
      </c>
      <c r="BC26" s="4">
        <v>0.23945834487408393</v>
      </c>
      <c r="BD26" s="4">
        <v>10.13148114347092</v>
      </c>
      <c r="BE26" s="4">
        <v>29.7152009031436</v>
      </c>
      <c r="BF26" s="4">
        <v>17.590137587272658</v>
      </c>
      <c r="BG26" s="4">
        <v>17.599134382037072</v>
      </c>
      <c r="BH26" s="4">
        <v>47.010372236215105</v>
      </c>
      <c r="BI26" s="4">
        <v>3.2922614943577164</v>
      </c>
      <c r="BJ26" s="4">
        <v>6.081062448231811</v>
      </c>
      <c r="BK26" s="4">
        <v>1.9863518426753297</v>
      </c>
      <c r="BL26" s="4">
        <v>0.19049063397210042</v>
      </c>
      <c r="BM26" s="4">
        <v>15.467155689934145</v>
      </c>
      <c r="BN26" s="4">
        <v>0</v>
      </c>
      <c r="BO26" s="5">
        <f t="shared" si="0"/>
        <v>1987.9469460159257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7368.3745534525924</v>
      </c>
    </row>
    <row r="27" spans="1:76" x14ac:dyDescent="0.2">
      <c r="A27" s="33" t="s">
        <v>80</v>
      </c>
      <c r="B27" s="12"/>
      <c r="C27" s="4">
        <v>1.7906324839245592E-3</v>
      </c>
      <c r="D27" s="4">
        <v>0</v>
      </c>
      <c r="E27" s="4">
        <v>0</v>
      </c>
      <c r="F27" s="4">
        <v>3.2398816176563224E-3</v>
      </c>
      <c r="G27" s="4">
        <v>0.22883103263341964</v>
      </c>
      <c r="H27" s="4">
        <v>2.1043591647699089E-2</v>
      </c>
      <c r="I27" s="4">
        <v>1.1672906348136636E-2</v>
      </c>
      <c r="J27" s="4">
        <v>1.0977457312586739E-2</v>
      </c>
      <c r="K27" s="4">
        <v>4.1057048635760526E-3</v>
      </c>
      <c r="L27" s="4">
        <v>6.5441601814137149E-2</v>
      </c>
      <c r="M27" s="4">
        <v>0.13226117661280171</v>
      </c>
      <c r="N27" s="4">
        <v>5.4959268132843006E-2</v>
      </c>
      <c r="O27" s="4">
        <v>5.4322286315094157E-2</v>
      </c>
      <c r="P27" s="4">
        <v>1.6381971050486364E-2</v>
      </c>
      <c r="Q27" s="4">
        <v>3.2629297985489761E-2</v>
      </c>
      <c r="R27" s="4">
        <v>2.2487167455080302E-2</v>
      </c>
      <c r="S27" s="4">
        <v>1.9812040075120791E-2</v>
      </c>
      <c r="T27" s="4">
        <v>1.2521370529740391E-2</v>
      </c>
      <c r="U27" s="4">
        <v>7.7600884506619061E-2</v>
      </c>
      <c r="V27" s="4">
        <v>3.8632478055804317E-2</v>
      </c>
      <c r="W27" s="4">
        <v>1.7649876143926927E-3</v>
      </c>
      <c r="X27" s="4">
        <v>1.6182249020199505E-2</v>
      </c>
      <c r="Y27" s="4">
        <v>6.8242199681380596E-3</v>
      </c>
      <c r="Z27" s="4">
        <v>1.7469437062239E-2</v>
      </c>
      <c r="AA27" s="4">
        <v>0</v>
      </c>
      <c r="AB27" s="4">
        <v>7.8197592227612026E-3</v>
      </c>
      <c r="AC27" s="4">
        <v>6.40694283659465E-3</v>
      </c>
      <c r="AD27" s="4">
        <v>4.4724383138197703E-2</v>
      </c>
      <c r="AE27" s="4">
        <v>1.2923984326719855</v>
      </c>
      <c r="AF27" s="4">
        <v>3.3193714638808457E-2</v>
      </c>
      <c r="AG27" s="4">
        <v>9.5187369617580602E-3</v>
      </c>
      <c r="AH27" s="4">
        <v>9.0583704893096705E-3</v>
      </c>
      <c r="AI27" s="4">
        <v>0</v>
      </c>
      <c r="AJ27" s="4">
        <v>2.6326366529430777E-2</v>
      </c>
      <c r="AK27" s="4">
        <v>7.1548362835623519E-3</v>
      </c>
      <c r="AL27" s="4">
        <v>8.6443606582127849E-3</v>
      </c>
      <c r="AM27" s="4">
        <v>1.0110682118300872E-2</v>
      </c>
      <c r="AN27" s="4">
        <v>5.9208479486333964E-4</v>
      </c>
      <c r="AO27" s="4">
        <v>4.4095575878019648E-3</v>
      </c>
      <c r="AP27" s="4">
        <v>3.392731728579599E-2</v>
      </c>
      <c r="AQ27" s="4">
        <v>6.8331134722038498E-3</v>
      </c>
      <c r="AR27" s="4">
        <v>5.575009410008321E-4</v>
      </c>
      <c r="AS27" s="4">
        <v>1.6013072118026939E-2</v>
      </c>
      <c r="AT27" s="4">
        <v>8.8500044241726476E-4</v>
      </c>
      <c r="AU27" s="4">
        <v>0</v>
      </c>
      <c r="AV27" s="4">
        <v>6.7382854778628654E-2</v>
      </c>
      <c r="AW27" s="4">
        <v>5.6095843940087032E-3</v>
      </c>
      <c r="AX27" s="4">
        <v>5.5514722926056827E-3</v>
      </c>
      <c r="AY27" s="4">
        <v>1.6215297392382148E-2</v>
      </c>
      <c r="AZ27" s="4">
        <v>8.6248117511469316E-4</v>
      </c>
      <c r="BA27" s="4">
        <v>2.9228014815564575E-3</v>
      </c>
      <c r="BB27" s="4">
        <v>1.192453452917828E-3</v>
      </c>
      <c r="BC27" s="4">
        <v>0</v>
      </c>
      <c r="BD27" s="4">
        <v>3.3012073887165434E-2</v>
      </c>
      <c r="BE27" s="4">
        <v>1.3636766311636579E-3</v>
      </c>
      <c r="BF27" s="4">
        <v>5.9635524790722406E-4</v>
      </c>
      <c r="BG27" s="4">
        <v>1.6866659411169779E-3</v>
      </c>
      <c r="BH27" s="4">
        <v>0</v>
      </c>
      <c r="BI27" s="4">
        <v>6.4823321167725295E-3</v>
      </c>
      <c r="BJ27" s="4">
        <v>6.1770012668584205E-3</v>
      </c>
      <c r="BK27" s="4">
        <v>1.9077373473721303E-3</v>
      </c>
      <c r="BL27" s="4">
        <v>9.061903564363098E-4</v>
      </c>
      <c r="BM27" s="4">
        <v>1.3041132197119594E-4</v>
      </c>
      <c r="BN27" s="4">
        <v>0</v>
      </c>
      <c r="BO27" s="5">
        <f t="shared" si="0"/>
        <v>2.521525264380196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2.521525264380196</v>
      </c>
    </row>
    <row r="28" spans="1:76" x14ac:dyDescent="0.2">
      <c r="A28" s="33" t="s">
        <v>81</v>
      </c>
      <c r="B28" s="12"/>
      <c r="C28" s="4">
        <v>3.3470554684019596</v>
      </c>
      <c r="D28" s="4">
        <v>0.22725796948029811</v>
      </c>
      <c r="E28" s="4">
        <v>0</v>
      </c>
      <c r="F28" s="4">
        <v>0.68629125672001157</v>
      </c>
      <c r="G28" s="4">
        <v>13.246101530659169</v>
      </c>
      <c r="H28" s="4">
        <v>2.4292748687411976</v>
      </c>
      <c r="I28" s="4">
        <v>61.384979058996052</v>
      </c>
      <c r="J28" s="4">
        <v>252.30381457125566</v>
      </c>
      <c r="K28" s="4">
        <v>7.7542008893195055E-2</v>
      </c>
      <c r="L28" s="4">
        <v>6.4921389280885737</v>
      </c>
      <c r="M28" s="4">
        <v>41.509092152130719</v>
      </c>
      <c r="N28" s="4">
        <v>3.8444865816679217</v>
      </c>
      <c r="O28" s="4">
        <v>15.390855054116138</v>
      </c>
      <c r="P28" s="4">
        <v>24.286465089725674</v>
      </c>
      <c r="Q28" s="4">
        <v>2065.5797913234005</v>
      </c>
      <c r="R28" s="4">
        <v>158.21026811967818</v>
      </c>
      <c r="S28" s="4">
        <v>0.71095487402057622</v>
      </c>
      <c r="T28" s="4">
        <v>0.13325809809948042</v>
      </c>
      <c r="U28" s="4">
        <v>0.67569983356190821</v>
      </c>
      <c r="V28" s="4">
        <v>0.74179580066548967</v>
      </c>
      <c r="W28" s="4">
        <v>18.558647686795741</v>
      </c>
      <c r="X28" s="4">
        <v>0.5636614959454892</v>
      </c>
      <c r="Y28" s="4">
        <v>9.5773673145392557</v>
      </c>
      <c r="Z28" s="4">
        <v>0.48040207269240481</v>
      </c>
      <c r="AA28" s="4">
        <v>1.2238882589900184</v>
      </c>
      <c r="AB28" s="4">
        <v>1624.8881606133241</v>
      </c>
      <c r="AC28" s="4">
        <v>5.6653600157597808</v>
      </c>
      <c r="AD28" s="4">
        <v>0.64737490234060679</v>
      </c>
      <c r="AE28" s="4">
        <v>77.712647248846039</v>
      </c>
      <c r="AF28" s="4">
        <v>0.13238352283706589</v>
      </c>
      <c r="AG28" s="4">
        <v>0.168307903444468</v>
      </c>
      <c r="AH28" s="4">
        <v>0.31130329687169528</v>
      </c>
      <c r="AI28" s="4">
        <v>0.14742645160100076</v>
      </c>
      <c r="AJ28" s="4">
        <v>0.95035685833549544</v>
      </c>
      <c r="AK28" s="4">
        <v>0.61841749129262413</v>
      </c>
      <c r="AL28" s="4">
        <v>0.53779009155850988</v>
      </c>
      <c r="AM28" s="4">
        <v>1.5583281160931666E-2</v>
      </c>
      <c r="AN28" s="4">
        <v>3.1625916983685429E-2</v>
      </c>
      <c r="AO28" s="4">
        <v>2.0485709547819395E-2</v>
      </c>
      <c r="AP28" s="4">
        <v>3.9620649608722379E-2</v>
      </c>
      <c r="AQ28" s="4">
        <v>0</v>
      </c>
      <c r="AR28" s="4">
        <v>0</v>
      </c>
      <c r="AS28" s="4">
        <v>5.648607266424055E-2</v>
      </c>
      <c r="AT28" s="4">
        <v>2.5164199524978739</v>
      </c>
      <c r="AU28" s="4">
        <v>7.0642319504200538E-2</v>
      </c>
      <c r="AV28" s="4">
        <v>5.0455178527213365</v>
      </c>
      <c r="AW28" s="4">
        <v>1.3721594265405173</v>
      </c>
      <c r="AX28" s="4">
        <v>2.50063509910987</v>
      </c>
      <c r="AY28" s="4">
        <v>1.1015209997946009E-2</v>
      </c>
      <c r="AZ28" s="4">
        <v>0.70580921264382623</v>
      </c>
      <c r="BA28" s="4">
        <v>1.050178690432926</v>
      </c>
      <c r="BB28" s="4">
        <v>4.0979456608056519E-3</v>
      </c>
      <c r="BC28" s="4">
        <v>6.0925303941023759E-2</v>
      </c>
      <c r="BD28" s="4">
        <v>13.463989013219271</v>
      </c>
      <c r="BE28" s="4">
        <v>0.77130388983529874</v>
      </c>
      <c r="BF28" s="4">
        <v>4.0679387087234675E-2</v>
      </c>
      <c r="BG28" s="4">
        <v>4.3832328536609887E-4</v>
      </c>
      <c r="BH28" s="4">
        <v>6.4598260314522274E-2</v>
      </c>
      <c r="BI28" s="4">
        <v>3.0622451223635883E-2</v>
      </c>
      <c r="BJ28" s="4">
        <v>4.5623425359448506E-3</v>
      </c>
      <c r="BK28" s="4">
        <v>49.047009135010001</v>
      </c>
      <c r="BL28" s="4">
        <v>1.1243675670634067E-2</v>
      </c>
      <c r="BM28" s="4">
        <v>4.7825107571922059E-3</v>
      </c>
      <c r="BN28" s="4">
        <v>0</v>
      </c>
      <c r="BO28" s="5">
        <f t="shared" si="0"/>
        <v>4470.4010494454305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4748.9198966617141</v>
      </c>
    </row>
    <row r="29" spans="1:76" x14ac:dyDescent="0.2">
      <c r="A29" s="33" t="s">
        <v>82</v>
      </c>
      <c r="B29" s="12"/>
      <c r="C29" s="4">
        <v>4.2074521955816531</v>
      </c>
      <c r="D29" s="4">
        <v>0</v>
      </c>
      <c r="E29" s="4">
        <v>0</v>
      </c>
      <c r="F29" s="4">
        <v>1.7018320696196914</v>
      </c>
      <c r="G29" s="4">
        <v>21.807355359148993</v>
      </c>
      <c r="H29" s="4">
        <v>1.2177539286347066</v>
      </c>
      <c r="I29" s="4">
        <v>0.97069391045415698</v>
      </c>
      <c r="J29" s="4">
        <v>1.7088053095889348</v>
      </c>
      <c r="K29" s="4">
        <v>0</v>
      </c>
      <c r="L29" s="4">
        <v>32.212453929429266</v>
      </c>
      <c r="M29" s="4">
        <v>63.679045636430864</v>
      </c>
      <c r="N29" s="4">
        <v>72.703545925683855</v>
      </c>
      <c r="O29" s="4">
        <v>5.2863161372169341</v>
      </c>
      <c r="P29" s="4">
        <v>8.4674384097803994</v>
      </c>
      <c r="Q29" s="4">
        <v>17.599072487117947</v>
      </c>
      <c r="R29" s="4">
        <v>111.93776718237277</v>
      </c>
      <c r="S29" s="4">
        <v>3.8115296178335001</v>
      </c>
      <c r="T29" s="4">
        <v>5.3301489335186201</v>
      </c>
      <c r="U29" s="4">
        <v>18.715515696353137</v>
      </c>
      <c r="V29" s="4">
        <v>11.160642256306071</v>
      </c>
      <c r="W29" s="4">
        <v>2.4449475198614099</v>
      </c>
      <c r="X29" s="4">
        <v>2.2036199350655772</v>
      </c>
      <c r="Y29" s="4">
        <v>95.800120759806461</v>
      </c>
      <c r="Z29" s="4">
        <v>153.82644215531178</v>
      </c>
      <c r="AA29" s="4">
        <v>2.6645368487903331</v>
      </c>
      <c r="AB29" s="4">
        <v>10.501870226603536</v>
      </c>
      <c r="AC29" s="4">
        <v>1431.6211636681264</v>
      </c>
      <c r="AD29" s="4">
        <v>7.2944324738623498</v>
      </c>
      <c r="AE29" s="4">
        <v>56.698418237767207</v>
      </c>
      <c r="AF29" s="4">
        <v>44.379467564135588</v>
      </c>
      <c r="AG29" s="4">
        <v>22.244682826451388</v>
      </c>
      <c r="AH29" s="4">
        <v>0.6422704199327014</v>
      </c>
      <c r="AI29" s="4">
        <v>0.63747502675620804</v>
      </c>
      <c r="AJ29" s="4">
        <v>55.583334482323117</v>
      </c>
      <c r="AK29" s="4">
        <v>2.4575673011802244</v>
      </c>
      <c r="AL29" s="4">
        <v>11.475698358829822</v>
      </c>
      <c r="AM29" s="4">
        <v>0.98318967552818637</v>
      </c>
      <c r="AN29" s="4">
        <v>1.1681374556881883</v>
      </c>
      <c r="AO29" s="4">
        <v>3.2334060956858952</v>
      </c>
      <c r="AP29" s="4">
        <v>1.6118672011235695</v>
      </c>
      <c r="AQ29" s="4">
        <v>0</v>
      </c>
      <c r="AR29" s="4">
        <v>0</v>
      </c>
      <c r="AS29" s="4">
        <v>3.3438189242391854</v>
      </c>
      <c r="AT29" s="4">
        <v>17.088788699483359</v>
      </c>
      <c r="AU29" s="4">
        <v>29.236881619004329</v>
      </c>
      <c r="AV29" s="4">
        <v>16.627512144834224</v>
      </c>
      <c r="AW29" s="4">
        <v>19.563465949359475</v>
      </c>
      <c r="AX29" s="4">
        <v>3.741196680739455</v>
      </c>
      <c r="AY29" s="4">
        <v>5.8103836266114366E-2</v>
      </c>
      <c r="AZ29" s="4">
        <v>0.17549265798386571</v>
      </c>
      <c r="BA29" s="4">
        <v>4.1357535396213407</v>
      </c>
      <c r="BB29" s="4">
        <v>2.4599899313600631</v>
      </c>
      <c r="BC29" s="4">
        <v>26.7572765122916</v>
      </c>
      <c r="BD29" s="4">
        <v>2.1155296992202226</v>
      </c>
      <c r="BE29" s="4">
        <v>3.6505562272697398</v>
      </c>
      <c r="BF29" s="4">
        <v>5.3826191574957862</v>
      </c>
      <c r="BG29" s="4">
        <v>4.8425259891182408</v>
      </c>
      <c r="BH29" s="4">
        <v>2.2822796439675255</v>
      </c>
      <c r="BI29" s="4">
        <v>4.0795825980307967</v>
      </c>
      <c r="BJ29" s="4">
        <v>4.8932247417881696</v>
      </c>
      <c r="BK29" s="4">
        <v>5.3460974249086624</v>
      </c>
      <c r="BL29" s="4">
        <v>0</v>
      </c>
      <c r="BM29" s="4">
        <v>0</v>
      </c>
      <c r="BN29" s="4">
        <v>0</v>
      </c>
      <c r="BO29" s="5">
        <f t="shared" ref="BO29:BO40" si="2">SUM(C29:BN29)</f>
        <v>2445.7707131948846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2445.7707131948846</v>
      </c>
    </row>
    <row r="30" spans="1:76" x14ac:dyDescent="0.2">
      <c r="A30" s="33" t="s">
        <v>83</v>
      </c>
      <c r="B30" s="12"/>
      <c r="C30" s="4">
        <v>0.35159212850990568</v>
      </c>
      <c r="D30" s="4">
        <v>0</v>
      </c>
      <c r="E30" s="4">
        <v>0</v>
      </c>
      <c r="F30" s="4">
        <v>0.20603032527443471</v>
      </c>
      <c r="G30" s="4">
        <v>6.6472732928114544</v>
      </c>
      <c r="H30" s="4">
        <v>1.1467562643771165</v>
      </c>
      <c r="I30" s="4">
        <v>0.74817073369128617</v>
      </c>
      <c r="J30" s="4">
        <v>0.70743228323577223</v>
      </c>
      <c r="K30" s="4">
        <v>0.30410466074171327</v>
      </c>
      <c r="L30" s="4">
        <v>1.834364874827987</v>
      </c>
      <c r="M30" s="4">
        <v>6.3610792082688512</v>
      </c>
      <c r="N30" s="4">
        <v>0.24274849547259436</v>
      </c>
      <c r="O30" s="4">
        <v>3.2369279280587366</v>
      </c>
      <c r="P30" s="4">
        <v>1.0771002000302212</v>
      </c>
      <c r="Q30" s="4">
        <v>1.692765926768746</v>
      </c>
      <c r="R30" s="4">
        <v>1.6042228220051107</v>
      </c>
      <c r="S30" s="4">
        <v>0.51385562789108108</v>
      </c>
      <c r="T30" s="4">
        <v>0.91541385996569669</v>
      </c>
      <c r="U30" s="4">
        <v>3.8667137562237692</v>
      </c>
      <c r="V30" s="4">
        <v>2.4749233149621106</v>
      </c>
      <c r="W30" s="4">
        <v>8.7629708641403195E-2</v>
      </c>
      <c r="X30" s="4">
        <v>1.0664735685693061</v>
      </c>
      <c r="Y30" s="4">
        <v>1.0617373812024176</v>
      </c>
      <c r="Z30" s="4">
        <v>8.6706093406917026E-2</v>
      </c>
      <c r="AA30" s="4">
        <v>3.9200750771373395E-2</v>
      </c>
      <c r="AB30" s="4">
        <v>0.93517015633609057</v>
      </c>
      <c r="AC30" s="4">
        <v>3.1553942497937539</v>
      </c>
      <c r="AD30" s="4">
        <v>33.153218989714475</v>
      </c>
      <c r="AE30" s="4">
        <v>77.783311582491621</v>
      </c>
      <c r="AF30" s="4">
        <v>2.8250955525990626</v>
      </c>
      <c r="AG30" s="4">
        <v>4.6737478244315529</v>
      </c>
      <c r="AH30" s="4">
        <v>2.8179361030547131E-2</v>
      </c>
      <c r="AI30" s="4">
        <v>0</v>
      </c>
      <c r="AJ30" s="4">
        <v>4.2410206128427506</v>
      </c>
      <c r="AK30" s="4">
        <v>4.0492085625852923</v>
      </c>
      <c r="AL30" s="4">
        <v>0.24138244338992249</v>
      </c>
      <c r="AM30" s="4">
        <v>0.66696151029377038</v>
      </c>
      <c r="AN30" s="4">
        <v>0.14559536999683625</v>
      </c>
      <c r="AO30" s="4">
        <v>0.67300927351809248</v>
      </c>
      <c r="AP30" s="4">
        <v>3.1344119647656319</v>
      </c>
      <c r="AQ30" s="4">
        <v>1.3155619164958359</v>
      </c>
      <c r="AR30" s="4">
        <v>0.25383616677456922</v>
      </c>
      <c r="AS30" s="4">
        <v>1.4262032999570895</v>
      </c>
      <c r="AT30" s="4">
        <v>9.0131470827364682E-2</v>
      </c>
      <c r="AU30" s="4">
        <v>0</v>
      </c>
      <c r="AV30" s="4">
        <v>15.18709654629421</v>
      </c>
      <c r="AW30" s="4">
        <v>0.7789350689743485</v>
      </c>
      <c r="AX30" s="4">
        <v>0.18509128102599898</v>
      </c>
      <c r="AY30" s="4">
        <v>0.99567558847913473</v>
      </c>
      <c r="AZ30" s="4">
        <v>0.12492228559597793</v>
      </c>
      <c r="BA30" s="4">
        <v>6.7436341250699359</v>
      </c>
      <c r="BB30" s="4">
        <v>0.52892704067570318</v>
      </c>
      <c r="BC30" s="4">
        <v>1.1174958259471313</v>
      </c>
      <c r="BD30" s="4">
        <v>2.4578691361802627</v>
      </c>
      <c r="BE30" s="4">
        <v>1.4058398247701573</v>
      </c>
      <c r="BF30" s="4">
        <v>1.5956433262155807</v>
      </c>
      <c r="BG30" s="4">
        <v>1.5516876128782597</v>
      </c>
      <c r="BH30" s="4">
        <v>0.58999700213674122</v>
      </c>
      <c r="BI30" s="4">
        <v>0.48854331694873465</v>
      </c>
      <c r="BJ30" s="4">
        <v>0.39225342173638927</v>
      </c>
      <c r="BK30" s="4">
        <v>0.36897143458303699</v>
      </c>
      <c r="BL30" s="4">
        <v>8.0542043583859205E-2</v>
      </c>
      <c r="BM30" s="4">
        <v>0.11281485022099794</v>
      </c>
      <c r="BN30" s="4">
        <v>0</v>
      </c>
      <c r="BO30" s="5">
        <f t="shared" si="2"/>
        <v>209.77060324486868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209.77060324486868</v>
      </c>
    </row>
    <row r="31" spans="1:76" x14ac:dyDescent="0.2">
      <c r="A31" s="33" t="s">
        <v>84</v>
      </c>
      <c r="B31" s="12"/>
      <c r="C31" s="4">
        <v>2.9675602466458639</v>
      </c>
      <c r="D31" s="4">
        <v>0</v>
      </c>
      <c r="E31" s="4">
        <v>0</v>
      </c>
      <c r="F31" s="4">
        <v>2.04746202860118</v>
      </c>
      <c r="G31" s="4">
        <v>130.32766996170568</v>
      </c>
      <c r="H31" s="4">
        <v>32.523547844091986</v>
      </c>
      <c r="I31" s="4">
        <v>9.3762652243727374</v>
      </c>
      <c r="J31" s="4">
        <v>4.1793773855852896</v>
      </c>
      <c r="K31" s="4">
        <v>2.5725151725759035</v>
      </c>
      <c r="L31" s="4">
        <v>29.812934032996399</v>
      </c>
      <c r="M31" s="4">
        <v>106.45212625244449</v>
      </c>
      <c r="N31" s="4">
        <v>12.0823281906767</v>
      </c>
      <c r="O31" s="4">
        <v>22.729795764137066</v>
      </c>
      <c r="P31" s="4">
        <v>19.614896417596864</v>
      </c>
      <c r="Q31" s="4">
        <v>10.309925311720272</v>
      </c>
      <c r="R31" s="4">
        <v>32.682864865539088</v>
      </c>
      <c r="S31" s="4">
        <v>3.2618149481780998</v>
      </c>
      <c r="T31" s="4">
        <v>10.623601990685255</v>
      </c>
      <c r="U31" s="4">
        <v>40.036475266391498</v>
      </c>
      <c r="V31" s="4">
        <v>36.331246295585984</v>
      </c>
      <c r="W31" s="4">
        <v>0.28644448654325089</v>
      </c>
      <c r="X31" s="4">
        <v>19.945964000416449</v>
      </c>
      <c r="Y31" s="4">
        <v>5.095503071893436</v>
      </c>
      <c r="Z31" s="4">
        <v>16.527169627894196</v>
      </c>
      <c r="AA31" s="4">
        <v>0</v>
      </c>
      <c r="AB31" s="4">
        <v>2.4014279254470829</v>
      </c>
      <c r="AC31" s="4">
        <v>15.14199135286289</v>
      </c>
      <c r="AD31" s="4">
        <v>61.182735906316282</v>
      </c>
      <c r="AE31" s="4">
        <v>1808.4610156617837</v>
      </c>
      <c r="AF31" s="4">
        <v>103.70116123762018</v>
      </c>
      <c r="AG31" s="4">
        <v>3.7965522301322681</v>
      </c>
      <c r="AH31" s="4">
        <v>0</v>
      </c>
      <c r="AI31" s="4">
        <v>3.95275510285378</v>
      </c>
      <c r="AJ31" s="4">
        <v>26.202326496586711</v>
      </c>
      <c r="AK31" s="4">
        <v>3.8854899341610869</v>
      </c>
      <c r="AL31" s="4">
        <v>7.0952726945209923</v>
      </c>
      <c r="AM31" s="4">
        <v>7.107706678912832</v>
      </c>
      <c r="AN31" s="4">
        <v>0</v>
      </c>
      <c r="AO31" s="4">
        <v>24.810277069885949</v>
      </c>
      <c r="AP31" s="4">
        <v>0.10629862621478324</v>
      </c>
      <c r="AQ31" s="4">
        <v>0</v>
      </c>
      <c r="AR31" s="4">
        <v>0</v>
      </c>
      <c r="AS31" s="4">
        <v>8.404372955287819</v>
      </c>
      <c r="AT31" s="4">
        <v>1.408410135477697</v>
      </c>
      <c r="AU31" s="4">
        <v>0</v>
      </c>
      <c r="AV31" s="4">
        <v>67.075562604378547</v>
      </c>
      <c r="AW31" s="4">
        <v>5.4227206122876552</v>
      </c>
      <c r="AX31" s="4">
        <v>0.45508137986802072</v>
      </c>
      <c r="AY31" s="4">
        <v>2.6720161424863922</v>
      </c>
      <c r="AZ31" s="4">
        <v>1.7179025212214643</v>
      </c>
      <c r="BA31" s="4">
        <v>3.8704847776194478</v>
      </c>
      <c r="BB31" s="4">
        <v>0.65048343670670838</v>
      </c>
      <c r="BC31" s="4">
        <v>0</v>
      </c>
      <c r="BD31" s="4">
        <v>4.3103438854149063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9.7973660233085518</v>
      </c>
      <c r="BK31" s="4">
        <v>0.97317248326887429</v>
      </c>
      <c r="BL31" s="4">
        <v>0.30772356597977502</v>
      </c>
      <c r="BM31" s="4">
        <v>0.13575512682928464</v>
      </c>
      <c r="BN31" s="4">
        <v>0</v>
      </c>
      <c r="BO31" s="5">
        <f t="shared" si="2"/>
        <v>2724.8338949537115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2724.8338949537115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15.639628278695582</v>
      </c>
      <c r="D33" s="4">
        <v>0</v>
      </c>
      <c r="E33" s="4">
        <v>0</v>
      </c>
      <c r="F33" s="4">
        <v>15.879935629901174</v>
      </c>
      <c r="G33" s="4">
        <v>544.78326194611941</v>
      </c>
      <c r="H33" s="4">
        <v>37.098102773810439</v>
      </c>
      <c r="I33" s="4">
        <v>51.387067122562961</v>
      </c>
      <c r="J33" s="4">
        <v>153.80501102892339</v>
      </c>
      <c r="K33" s="4">
        <v>11.447904456840941</v>
      </c>
      <c r="L33" s="4">
        <v>89.427003669143602</v>
      </c>
      <c r="M33" s="4">
        <v>305.05906509789622</v>
      </c>
      <c r="N33" s="4">
        <v>84.748180262783137</v>
      </c>
      <c r="O33" s="4">
        <v>70.613830784832473</v>
      </c>
      <c r="P33" s="4">
        <v>141.85616855586596</v>
      </c>
      <c r="Q33" s="4">
        <v>132.08274557062845</v>
      </c>
      <c r="R33" s="4">
        <v>46.096511441045621</v>
      </c>
      <c r="S33" s="4">
        <v>5.3818611956736424</v>
      </c>
      <c r="T33" s="4">
        <v>33.421522286035724</v>
      </c>
      <c r="U33" s="4">
        <v>94.104897792663536</v>
      </c>
      <c r="V33" s="4">
        <v>110.83223344248967</v>
      </c>
      <c r="W33" s="4">
        <v>5.2598647544821793</v>
      </c>
      <c r="X33" s="4">
        <v>36.420440639170941</v>
      </c>
      <c r="Y33" s="4">
        <v>27.958630255914631</v>
      </c>
      <c r="Z33" s="4">
        <v>358.11554732172749</v>
      </c>
      <c r="AA33" s="4">
        <v>0.54772156906430491</v>
      </c>
      <c r="AB33" s="4">
        <v>51.919696913812238</v>
      </c>
      <c r="AC33" s="4">
        <v>72.794144725766628</v>
      </c>
      <c r="AD33" s="4">
        <v>425.42961277731104</v>
      </c>
      <c r="AE33" s="4">
        <v>909.21211723740396</v>
      </c>
      <c r="AF33" s="4">
        <v>110.35414723591087</v>
      </c>
      <c r="AG33" s="4">
        <v>1898.9155304158494</v>
      </c>
      <c r="AH33" s="4">
        <v>0.12343917015534139</v>
      </c>
      <c r="AI33" s="4">
        <v>2.5191516492665347</v>
      </c>
      <c r="AJ33" s="4">
        <v>979.05236244444143</v>
      </c>
      <c r="AK33" s="4">
        <v>364.82441462799295</v>
      </c>
      <c r="AL33" s="4">
        <v>2.2442989331573688</v>
      </c>
      <c r="AM33" s="4">
        <v>13.074889481236431</v>
      </c>
      <c r="AN33" s="4">
        <v>3.8585983530942332</v>
      </c>
      <c r="AO33" s="4">
        <v>2.4241616486690116</v>
      </c>
      <c r="AP33" s="4">
        <v>23.847812906227254</v>
      </c>
      <c r="AQ33" s="4">
        <v>9.7251261205465145</v>
      </c>
      <c r="AR33" s="4">
        <v>2.7335256209543903</v>
      </c>
      <c r="AS33" s="4">
        <v>6.2770069622732461</v>
      </c>
      <c r="AT33" s="4">
        <v>1.5492047095391026</v>
      </c>
      <c r="AU33" s="4">
        <v>0</v>
      </c>
      <c r="AV33" s="4">
        <v>53.35662828705285</v>
      </c>
      <c r="AW33" s="4">
        <v>29.803407015690972</v>
      </c>
      <c r="AX33" s="4">
        <v>4.702526927997801</v>
      </c>
      <c r="AY33" s="4">
        <v>1.7775467147167539</v>
      </c>
      <c r="AZ33" s="4">
        <v>5.8063668562347379</v>
      </c>
      <c r="BA33" s="4">
        <v>33.417732306685309</v>
      </c>
      <c r="BB33" s="4">
        <v>1.2366975375247451</v>
      </c>
      <c r="BC33" s="4">
        <v>14.768143242014647</v>
      </c>
      <c r="BD33" s="4">
        <v>15.047190182003876</v>
      </c>
      <c r="BE33" s="4">
        <v>41.811473937645516</v>
      </c>
      <c r="BF33" s="4">
        <v>3.4348940091676283</v>
      </c>
      <c r="BG33" s="4">
        <v>17.355772957954638</v>
      </c>
      <c r="BH33" s="4">
        <v>21.141424401990776</v>
      </c>
      <c r="BI33" s="4">
        <v>2.7734527375709224</v>
      </c>
      <c r="BJ33" s="4">
        <v>1.7231668950341825</v>
      </c>
      <c r="BK33" s="4">
        <v>1.7033886521019268</v>
      </c>
      <c r="BL33" s="4">
        <v>0.62880742233149867</v>
      </c>
      <c r="BM33" s="4">
        <v>13.376402568574374</v>
      </c>
      <c r="BN33" s="4">
        <v>0</v>
      </c>
      <c r="BO33" s="5">
        <f t="shared" si="2"/>
        <v>7516.7114004621699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7516.7114004621699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113.81873731744096</v>
      </c>
      <c r="H34" s="4">
        <v>14.227079455873541</v>
      </c>
      <c r="I34" s="4">
        <v>7.9142943448961969</v>
      </c>
      <c r="J34" s="4">
        <v>11.785387962757508</v>
      </c>
      <c r="K34" s="4">
        <v>1.1439634391355924</v>
      </c>
      <c r="L34" s="4">
        <v>55.223391535263154</v>
      </c>
      <c r="M34" s="4">
        <v>115.32664645433384</v>
      </c>
      <c r="N34" s="4">
        <v>0</v>
      </c>
      <c r="O34" s="4">
        <v>18.394355673475175</v>
      </c>
      <c r="P34" s="4">
        <v>40.55491722742854</v>
      </c>
      <c r="Q34" s="4">
        <v>154.34972400145716</v>
      </c>
      <c r="R34" s="4">
        <v>68.558603989394769</v>
      </c>
      <c r="S34" s="4">
        <v>3.1500848077228114</v>
      </c>
      <c r="T34" s="4">
        <v>1.4090582937177829</v>
      </c>
      <c r="U34" s="4">
        <v>13.818494942701225</v>
      </c>
      <c r="V34" s="4">
        <v>28.997715537832121</v>
      </c>
      <c r="W34" s="4">
        <v>1.3673644780071219</v>
      </c>
      <c r="X34" s="4">
        <v>5.0746062795211051</v>
      </c>
      <c r="Y34" s="4">
        <v>5.8768728029645825</v>
      </c>
      <c r="Z34" s="4">
        <v>0</v>
      </c>
      <c r="AA34" s="4">
        <v>0</v>
      </c>
      <c r="AB34" s="4">
        <v>26.744173697931483</v>
      </c>
      <c r="AC34" s="4">
        <v>46.946586396273894</v>
      </c>
      <c r="AD34" s="4">
        <v>375.92759301341403</v>
      </c>
      <c r="AE34" s="4">
        <v>308.60920757765103</v>
      </c>
      <c r="AF34" s="4">
        <v>3.544175749137807</v>
      </c>
      <c r="AG34" s="4">
        <v>12.530145868487226</v>
      </c>
      <c r="AH34" s="4">
        <v>538.72913767096759</v>
      </c>
      <c r="AI34" s="4">
        <v>0.490616818655704</v>
      </c>
      <c r="AJ34" s="4">
        <v>159.81869083335746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0.44142272541825234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2134.7730488952175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2134.7730488952175</v>
      </c>
    </row>
    <row r="35" spans="1:76" x14ac:dyDescent="0.2">
      <c r="A35" s="33" t="s">
        <v>88</v>
      </c>
      <c r="B35" s="12"/>
      <c r="C35" s="4">
        <v>0.23079449538515789</v>
      </c>
      <c r="D35" s="4">
        <v>0</v>
      </c>
      <c r="E35" s="4">
        <v>0</v>
      </c>
      <c r="F35" s="4">
        <v>0.99909749255168367</v>
      </c>
      <c r="G35" s="4">
        <v>19.271583647022197</v>
      </c>
      <c r="H35" s="4">
        <v>8.5486701302315335</v>
      </c>
      <c r="I35" s="4">
        <v>0.85308845946481393</v>
      </c>
      <c r="J35" s="4">
        <v>4.1674628279768964</v>
      </c>
      <c r="K35" s="4">
        <v>5.9029385504388063</v>
      </c>
      <c r="L35" s="4">
        <v>2.4650481874658521</v>
      </c>
      <c r="M35" s="4">
        <v>22.839248132276687</v>
      </c>
      <c r="N35" s="4">
        <v>51.445059811032607</v>
      </c>
      <c r="O35" s="4">
        <v>9.3473353312992327</v>
      </c>
      <c r="P35" s="4">
        <v>5.1883655102154078</v>
      </c>
      <c r="Q35" s="4">
        <v>9.2501714005112063</v>
      </c>
      <c r="R35" s="4">
        <v>6.3614340887398626</v>
      </c>
      <c r="S35" s="4">
        <v>18.740708275558692</v>
      </c>
      <c r="T35" s="4">
        <v>6.9981972975788</v>
      </c>
      <c r="U35" s="4">
        <v>18.978982124287469</v>
      </c>
      <c r="V35" s="4">
        <v>12.390302331360596</v>
      </c>
      <c r="W35" s="4">
        <v>7.8336267454380764</v>
      </c>
      <c r="X35" s="4">
        <v>6.1006346730632526</v>
      </c>
      <c r="Y35" s="4">
        <v>4.0315031349954911</v>
      </c>
      <c r="Z35" s="4">
        <v>0.67420537242012546</v>
      </c>
      <c r="AA35" s="4">
        <v>0</v>
      </c>
      <c r="AB35" s="4">
        <v>1.0422612269806346</v>
      </c>
      <c r="AC35" s="4">
        <v>49.356027503372346</v>
      </c>
      <c r="AD35" s="4">
        <v>42.121189837483627</v>
      </c>
      <c r="AE35" s="4">
        <v>193.78226285940238</v>
      </c>
      <c r="AF35" s="4">
        <v>123.48447250816153</v>
      </c>
      <c r="AG35" s="4">
        <v>4.3163154136240944</v>
      </c>
      <c r="AH35" s="4">
        <v>10.386471790689278</v>
      </c>
      <c r="AI35" s="4">
        <v>233.26659475002472</v>
      </c>
      <c r="AJ35" s="4">
        <v>685.99990805664777</v>
      </c>
      <c r="AK35" s="4">
        <v>171.88428517999648</v>
      </c>
      <c r="AL35" s="4">
        <v>7.1430829606184272</v>
      </c>
      <c r="AM35" s="4">
        <v>2.566219095308206</v>
      </c>
      <c r="AN35" s="4">
        <v>9.4582837660333325</v>
      </c>
      <c r="AO35" s="4">
        <v>12.728866579864047</v>
      </c>
      <c r="AP35" s="4">
        <v>53.492147185191889</v>
      </c>
      <c r="AQ35" s="4">
        <v>25.644846100138103</v>
      </c>
      <c r="AR35" s="4">
        <v>10.309265822897352</v>
      </c>
      <c r="AS35" s="4">
        <v>114.53465221389332</v>
      </c>
      <c r="AT35" s="4">
        <v>2.1938757879317325</v>
      </c>
      <c r="AU35" s="4">
        <v>0</v>
      </c>
      <c r="AV35" s="4">
        <v>133.43043485368813</v>
      </c>
      <c r="AW35" s="4">
        <v>80.366314618198388</v>
      </c>
      <c r="AX35" s="4">
        <v>24.482559269284643</v>
      </c>
      <c r="AY35" s="4">
        <v>13.653632850618804</v>
      </c>
      <c r="AZ35" s="4">
        <v>4.1055910326762239</v>
      </c>
      <c r="BA35" s="4">
        <v>22.132264525802924</v>
      </c>
      <c r="BB35" s="4">
        <v>0.65420313883048475</v>
      </c>
      <c r="BC35" s="4">
        <v>802.76334713547999</v>
      </c>
      <c r="BD35" s="4">
        <v>5.5959163340127942</v>
      </c>
      <c r="BE35" s="4">
        <v>65.674291956348227</v>
      </c>
      <c r="BF35" s="4">
        <v>90.922819945833268</v>
      </c>
      <c r="BG35" s="4">
        <v>0.30065695245985435</v>
      </c>
      <c r="BH35" s="4">
        <v>0.51570423639192164</v>
      </c>
      <c r="BI35" s="4">
        <v>50.290735092618306</v>
      </c>
      <c r="BJ35" s="4">
        <v>19.713575155860866</v>
      </c>
      <c r="BK35" s="4">
        <v>60.339626619297434</v>
      </c>
      <c r="BL35" s="4">
        <v>0</v>
      </c>
      <c r="BM35" s="4">
        <v>0.13755247672002607</v>
      </c>
      <c r="BN35" s="4">
        <v>0</v>
      </c>
      <c r="BO35" s="5">
        <f t="shared" si="2"/>
        <v>3351.4087128516958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3351.4087128516958</v>
      </c>
    </row>
    <row r="36" spans="1:76" x14ac:dyDescent="0.2">
      <c r="A36" s="33" t="s">
        <v>89</v>
      </c>
      <c r="B36" s="12"/>
      <c r="C36" s="4">
        <v>1.0270425823302771</v>
      </c>
      <c r="D36" s="4">
        <v>0</v>
      </c>
      <c r="E36" s="4">
        <v>0.30851562260115328</v>
      </c>
      <c r="F36" s="4">
        <v>1.6145716678864031</v>
      </c>
      <c r="G36" s="4">
        <v>58.014074592537227</v>
      </c>
      <c r="H36" s="4">
        <v>0.77065182663207166</v>
      </c>
      <c r="I36" s="4">
        <v>1.5574007126768417</v>
      </c>
      <c r="J36" s="4">
        <v>1.4141305327477931</v>
      </c>
      <c r="K36" s="4">
        <v>0.12406250414120897</v>
      </c>
      <c r="L36" s="4">
        <v>39.330985108175852</v>
      </c>
      <c r="M36" s="4">
        <v>117.60139719907916</v>
      </c>
      <c r="N36" s="4">
        <v>23.388917762519895</v>
      </c>
      <c r="O36" s="4">
        <v>3.9755236129147216</v>
      </c>
      <c r="P36" s="4">
        <v>3.4505189641412226</v>
      </c>
      <c r="Q36" s="4">
        <v>29.068941749238487</v>
      </c>
      <c r="R36" s="4">
        <v>6.673006492494574</v>
      </c>
      <c r="S36" s="4">
        <v>1.3070834894600938</v>
      </c>
      <c r="T36" s="4">
        <v>1.4401077631477639</v>
      </c>
      <c r="U36" s="4">
        <v>10.949265326946611</v>
      </c>
      <c r="V36" s="4">
        <v>61.89609804277346</v>
      </c>
      <c r="W36" s="4">
        <v>0</v>
      </c>
      <c r="X36" s="4">
        <v>1.040988292991788</v>
      </c>
      <c r="Y36" s="4">
        <v>12.462094271749079</v>
      </c>
      <c r="Z36" s="4">
        <v>0</v>
      </c>
      <c r="AA36" s="4">
        <v>4.1890341298126528E-2</v>
      </c>
      <c r="AB36" s="4">
        <v>1.4071877409120681</v>
      </c>
      <c r="AC36" s="4">
        <v>49.494786501894637</v>
      </c>
      <c r="AD36" s="4">
        <v>378.05459680519658</v>
      </c>
      <c r="AE36" s="4">
        <v>432.46522786851921</v>
      </c>
      <c r="AF36" s="4">
        <v>34.116153169234565</v>
      </c>
      <c r="AG36" s="4">
        <v>470.82086481223212</v>
      </c>
      <c r="AH36" s="4">
        <v>154.48855883719847</v>
      </c>
      <c r="AI36" s="4">
        <v>408.49093446836798</v>
      </c>
      <c r="AJ36" s="4">
        <v>3167.9819355561422</v>
      </c>
      <c r="AK36" s="4">
        <v>110.10660382752104</v>
      </c>
      <c r="AL36" s="4">
        <v>0.40385673608737654</v>
      </c>
      <c r="AM36" s="4">
        <v>5.7468796132620037</v>
      </c>
      <c r="AN36" s="4">
        <v>0.18355143947765212</v>
      </c>
      <c r="AO36" s="4">
        <v>0.2952716713796969</v>
      </c>
      <c r="AP36" s="4">
        <v>6.3708022459310989</v>
      </c>
      <c r="AQ36" s="4">
        <v>0</v>
      </c>
      <c r="AR36" s="4">
        <v>0</v>
      </c>
      <c r="AS36" s="4">
        <v>0</v>
      </c>
      <c r="AT36" s="4">
        <v>8.0654702502760814E-2</v>
      </c>
      <c r="AU36" s="4">
        <v>0</v>
      </c>
      <c r="AV36" s="4">
        <v>28.159412383568458</v>
      </c>
      <c r="AW36" s="4">
        <v>18.581956961304819</v>
      </c>
      <c r="AX36" s="4">
        <v>1.1404526211746295</v>
      </c>
      <c r="AY36" s="4">
        <v>2.6194176591496459</v>
      </c>
      <c r="AZ36" s="4">
        <v>0.89609133286782505</v>
      </c>
      <c r="BA36" s="4">
        <v>12.915169815641045</v>
      </c>
      <c r="BB36" s="4">
        <v>0.31495431913482985</v>
      </c>
      <c r="BC36" s="4">
        <v>0.93455262219156277</v>
      </c>
      <c r="BD36" s="4">
        <v>8.5070837958600372</v>
      </c>
      <c r="BE36" s="4">
        <v>1.0059529921874713</v>
      </c>
      <c r="BF36" s="4">
        <v>6.0057503923131179</v>
      </c>
      <c r="BG36" s="4">
        <v>1.5964877782593443</v>
      </c>
      <c r="BH36" s="4">
        <v>0.8178997404346382</v>
      </c>
      <c r="BI36" s="4">
        <v>0.18937277915601114</v>
      </c>
      <c r="BJ36" s="4">
        <v>5.1421317885706835E-2</v>
      </c>
      <c r="BK36" s="4">
        <v>0</v>
      </c>
      <c r="BL36" s="4">
        <v>0</v>
      </c>
      <c r="BM36" s="4">
        <v>0.10362442344141673</v>
      </c>
      <c r="BN36" s="4">
        <v>0</v>
      </c>
      <c r="BO36" s="5">
        <f t="shared" si="2"/>
        <v>5681.8047353889142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5681.8047353889142</v>
      </c>
    </row>
    <row r="37" spans="1:76" x14ac:dyDescent="0.2">
      <c r="A37" s="33" t="s">
        <v>90</v>
      </c>
      <c r="B37" s="12"/>
      <c r="C37" s="4">
        <v>0.15695594357404499</v>
      </c>
      <c r="D37" s="4">
        <v>0</v>
      </c>
      <c r="E37" s="4">
        <v>0</v>
      </c>
      <c r="F37" s="4">
        <v>2.5698660728529596E-2</v>
      </c>
      <c r="G37" s="4">
        <v>7.5717666540956969</v>
      </c>
      <c r="H37" s="4">
        <v>2.0418577256818611</v>
      </c>
      <c r="I37" s="4">
        <v>0.41865051990803481</v>
      </c>
      <c r="J37" s="4">
        <v>0.23387966231091295</v>
      </c>
      <c r="K37" s="4">
        <v>5.651291153601127</v>
      </c>
      <c r="L37" s="4">
        <v>0.7188542355938331</v>
      </c>
      <c r="M37" s="4">
        <v>3.6656222541875323</v>
      </c>
      <c r="N37" s="4">
        <v>2.4629124244625178</v>
      </c>
      <c r="O37" s="4">
        <v>1.0808102920097813</v>
      </c>
      <c r="P37" s="4">
        <v>0.75338161400395032</v>
      </c>
      <c r="Q37" s="4">
        <v>0.10242680784192489</v>
      </c>
      <c r="R37" s="4">
        <v>0.17136616636942217</v>
      </c>
      <c r="S37" s="4">
        <v>0.43889623378683462</v>
      </c>
      <c r="T37" s="4">
        <v>0.77960354557947975</v>
      </c>
      <c r="U37" s="4">
        <v>5.1443836950779467</v>
      </c>
      <c r="V37" s="4">
        <v>2.1125977253379991</v>
      </c>
      <c r="W37" s="4">
        <v>2.1550069670435924E-2</v>
      </c>
      <c r="X37" s="4">
        <v>0.66191679664185066</v>
      </c>
      <c r="Y37" s="4">
        <v>0.35573404271733372</v>
      </c>
      <c r="Z37" s="4">
        <v>0.43659368989094893</v>
      </c>
      <c r="AA37" s="4">
        <v>1.1720389258682528E-2</v>
      </c>
      <c r="AB37" s="4">
        <v>0.49740124388249235</v>
      </c>
      <c r="AC37" s="4">
        <v>1.3437502998548156</v>
      </c>
      <c r="AD37" s="4">
        <v>3.0152669809184567</v>
      </c>
      <c r="AE37" s="4">
        <v>67.101595315695661</v>
      </c>
      <c r="AF37" s="4">
        <v>8.1566199852932559</v>
      </c>
      <c r="AG37" s="4">
        <v>1.5722123153622691</v>
      </c>
      <c r="AH37" s="4">
        <v>9.2615632954527738E-2</v>
      </c>
      <c r="AI37" s="4">
        <v>1.1456523854128657</v>
      </c>
      <c r="AJ37" s="4">
        <v>14.833834492662204</v>
      </c>
      <c r="AK37" s="4">
        <v>193.09227261352561</v>
      </c>
      <c r="AL37" s="4">
        <v>0.3383387970417514</v>
      </c>
      <c r="AM37" s="4">
        <v>9.5527234608930414</v>
      </c>
      <c r="AN37" s="4">
        <v>1.7281617660922641</v>
      </c>
      <c r="AO37" s="4">
        <v>7.5933483828144341</v>
      </c>
      <c r="AP37" s="4">
        <v>3.2867442983710333</v>
      </c>
      <c r="AQ37" s="4">
        <v>4.782933030077408</v>
      </c>
      <c r="AR37" s="4">
        <v>0.57666699658169707</v>
      </c>
      <c r="AS37" s="4">
        <v>3.3758577649124537</v>
      </c>
      <c r="AT37" s="4">
        <v>0.33609402682690259</v>
      </c>
      <c r="AU37" s="4">
        <v>0</v>
      </c>
      <c r="AV37" s="4">
        <v>142.8896110608101</v>
      </c>
      <c r="AW37" s="4">
        <v>8.018491426689609</v>
      </c>
      <c r="AX37" s="4">
        <v>3.6939010904204199</v>
      </c>
      <c r="AY37" s="4">
        <v>3.6416670615647373</v>
      </c>
      <c r="AZ37" s="4">
        <v>2.4392018134043782</v>
      </c>
      <c r="BA37" s="4">
        <v>1.8757429337341998</v>
      </c>
      <c r="BB37" s="4">
        <v>7.0262248334866078</v>
      </c>
      <c r="BC37" s="4">
        <v>0.32987129651702707</v>
      </c>
      <c r="BD37" s="4">
        <v>16.170517812000085</v>
      </c>
      <c r="BE37" s="4">
        <v>1.5104492807641272</v>
      </c>
      <c r="BF37" s="4">
        <v>5.091182504760237</v>
      </c>
      <c r="BG37" s="4">
        <v>7.2552574938931358E-3</v>
      </c>
      <c r="BH37" s="4">
        <v>0</v>
      </c>
      <c r="BI37" s="4">
        <v>1.9900251024002251</v>
      </c>
      <c r="BJ37" s="4">
        <v>0.11926814751148188</v>
      </c>
      <c r="BK37" s="4">
        <v>2.2818451528909272</v>
      </c>
      <c r="BL37" s="4">
        <v>0</v>
      </c>
      <c r="BM37" s="4">
        <v>0.17176075018503356</v>
      </c>
      <c r="BN37" s="4">
        <v>0</v>
      </c>
      <c r="BO37" s="5">
        <f t="shared" si="2"/>
        <v>554.69757561613665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554.69757561613665</v>
      </c>
    </row>
    <row r="38" spans="1:76" x14ac:dyDescent="0.2">
      <c r="A38" s="33" t="s">
        <v>91</v>
      </c>
      <c r="B38" s="12"/>
      <c r="C38" s="4">
        <v>2.4270151119253072</v>
      </c>
      <c r="D38" s="4">
        <v>0</v>
      </c>
      <c r="E38" s="4">
        <v>0</v>
      </c>
      <c r="F38" s="4">
        <v>0.51310364966898803</v>
      </c>
      <c r="G38" s="4">
        <v>14.177507675138855</v>
      </c>
      <c r="H38" s="4">
        <v>3.2738308720384364</v>
      </c>
      <c r="I38" s="4">
        <v>1.3805165351343518</v>
      </c>
      <c r="J38" s="4">
        <v>1.8014471818047335</v>
      </c>
      <c r="K38" s="4">
        <v>1.8265575548750117</v>
      </c>
      <c r="L38" s="4">
        <v>3.6408735474734684</v>
      </c>
      <c r="M38" s="4">
        <v>14.464675202972309</v>
      </c>
      <c r="N38" s="4">
        <v>3.8827709203047416</v>
      </c>
      <c r="O38" s="4">
        <v>2.5851723871613195</v>
      </c>
      <c r="P38" s="4">
        <v>4.05742286440268</v>
      </c>
      <c r="Q38" s="4">
        <v>4.2488366801198119</v>
      </c>
      <c r="R38" s="4">
        <v>7.7197937149625204</v>
      </c>
      <c r="S38" s="4">
        <v>3.8647132307327947</v>
      </c>
      <c r="T38" s="4">
        <v>3.5369302001923808</v>
      </c>
      <c r="U38" s="4">
        <v>8.0891788649514851</v>
      </c>
      <c r="V38" s="4">
        <v>3.7858071290799264</v>
      </c>
      <c r="W38" s="4">
        <v>1.8456195573419212</v>
      </c>
      <c r="X38" s="4">
        <v>3.2407400594259173</v>
      </c>
      <c r="Y38" s="4">
        <v>3.2214597280416513</v>
      </c>
      <c r="Z38" s="4">
        <v>7.4720167192224656</v>
      </c>
      <c r="AA38" s="4">
        <v>0.37882371747106597</v>
      </c>
      <c r="AB38" s="4">
        <v>2.7000890918308285</v>
      </c>
      <c r="AC38" s="4">
        <v>28.424380916495739</v>
      </c>
      <c r="AD38" s="4">
        <v>14.442052609982692</v>
      </c>
      <c r="AE38" s="4">
        <v>75.43817618728437</v>
      </c>
      <c r="AF38" s="4">
        <v>34.119594107922957</v>
      </c>
      <c r="AG38" s="4">
        <v>16.593588639899902</v>
      </c>
      <c r="AH38" s="4">
        <v>2.0384450636489655</v>
      </c>
      <c r="AI38" s="4">
        <v>20.648996401768606</v>
      </c>
      <c r="AJ38" s="4">
        <v>42.122074231020171</v>
      </c>
      <c r="AK38" s="4">
        <v>1.1743276149174633</v>
      </c>
      <c r="AL38" s="4">
        <v>11.808789520175425</v>
      </c>
      <c r="AM38" s="4">
        <v>2.9151174505618633</v>
      </c>
      <c r="AN38" s="4">
        <v>11.853676763039598</v>
      </c>
      <c r="AO38" s="4">
        <v>6.5480863585950253</v>
      </c>
      <c r="AP38" s="4">
        <v>26.360798783049042</v>
      </c>
      <c r="AQ38" s="4">
        <v>31.71290493727431</v>
      </c>
      <c r="AR38" s="4">
        <v>6.1504171575799242</v>
      </c>
      <c r="AS38" s="4">
        <v>49.162481469740207</v>
      </c>
      <c r="AT38" s="4">
        <v>2.7813316460973287</v>
      </c>
      <c r="AU38" s="4">
        <v>0</v>
      </c>
      <c r="AV38" s="4">
        <v>43.851432265374648</v>
      </c>
      <c r="AW38" s="4">
        <v>16.822495053727962</v>
      </c>
      <c r="AX38" s="4">
        <v>3.3686195078772716</v>
      </c>
      <c r="AY38" s="4">
        <v>2.2048502726359311</v>
      </c>
      <c r="AZ38" s="4">
        <v>2.6737507614916862</v>
      </c>
      <c r="BA38" s="4">
        <v>4.6217780766265903</v>
      </c>
      <c r="BB38" s="4">
        <v>10.247068573213756</v>
      </c>
      <c r="BC38" s="4">
        <v>692.79643486409748</v>
      </c>
      <c r="BD38" s="4">
        <v>12.259411543474005</v>
      </c>
      <c r="BE38" s="4">
        <v>38.49882909383247</v>
      </c>
      <c r="BF38" s="4">
        <v>74.022298345381557</v>
      </c>
      <c r="BG38" s="4">
        <v>10.334663557890362</v>
      </c>
      <c r="BH38" s="4">
        <v>19.102093311834633</v>
      </c>
      <c r="BI38" s="4">
        <v>7.4504790947982684</v>
      </c>
      <c r="BJ38" s="4">
        <v>2.8870717396569168</v>
      </c>
      <c r="BK38" s="4">
        <v>21.076646270116786</v>
      </c>
      <c r="BL38" s="4">
        <v>0.17622722061075335</v>
      </c>
      <c r="BM38" s="4">
        <v>5.2657984249748235</v>
      </c>
      <c r="BN38" s="4">
        <v>0</v>
      </c>
      <c r="BO38" s="5">
        <f t="shared" si="2"/>
        <v>1456.090090032942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1456.1865586360061</v>
      </c>
    </row>
    <row r="39" spans="1:76" x14ac:dyDescent="0.2">
      <c r="A39" s="33" t="s">
        <v>92</v>
      </c>
      <c r="B39" s="12"/>
      <c r="C39" s="4">
        <v>1.3178551763972293</v>
      </c>
      <c r="D39" s="4">
        <v>0</v>
      </c>
      <c r="E39" s="4">
        <v>0</v>
      </c>
      <c r="F39" s="4">
        <v>0.36603572813592755</v>
      </c>
      <c r="G39" s="4">
        <v>39.469033391131326</v>
      </c>
      <c r="H39" s="4">
        <v>4.1096566842394173</v>
      </c>
      <c r="I39" s="4">
        <v>2.4609816575590142</v>
      </c>
      <c r="J39" s="4">
        <v>3.6140719440893916</v>
      </c>
      <c r="K39" s="4">
        <v>1.279961057011362</v>
      </c>
      <c r="L39" s="4">
        <v>28.529753777105551</v>
      </c>
      <c r="M39" s="4">
        <v>28.074663054626853</v>
      </c>
      <c r="N39" s="4">
        <v>22.058364734330087</v>
      </c>
      <c r="O39" s="4">
        <v>9.2716906185674777</v>
      </c>
      <c r="P39" s="4">
        <v>3.9152260674583461</v>
      </c>
      <c r="Q39" s="4">
        <v>12.979279055771725</v>
      </c>
      <c r="R39" s="4">
        <v>26.031991502901359</v>
      </c>
      <c r="S39" s="4">
        <v>6.1367230315696126</v>
      </c>
      <c r="T39" s="4">
        <v>16.937574598991844</v>
      </c>
      <c r="U39" s="4">
        <v>6.6387605037945416</v>
      </c>
      <c r="V39" s="4">
        <v>16.508858517324523</v>
      </c>
      <c r="W39" s="4">
        <v>2.2912835925347874</v>
      </c>
      <c r="X39" s="4">
        <v>3.6825760987676008</v>
      </c>
      <c r="Y39" s="4">
        <v>8.3165827340887404</v>
      </c>
      <c r="Z39" s="4">
        <v>6.9071024428454848</v>
      </c>
      <c r="AA39" s="4">
        <v>1.7171761257859999</v>
      </c>
      <c r="AB39" s="4">
        <v>1.4814152317558076</v>
      </c>
      <c r="AC39" s="4">
        <v>12.79551404859626</v>
      </c>
      <c r="AD39" s="4">
        <v>52.956346048902475</v>
      </c>
      <c r="AE39" s="4">
        <v>297.38498185469388</v>
      </c>
      <c r="AF39" s="4">
        <v>97.588347364568648</v>
      </c>
      <c r="AG39" s="4">
        <v>12.016889873207292</v>
      </c>
      <c r="AH39" s="4">
        <v>0.44170035691443965</v>
      </c>
      <c r="AI39" s="4">
        <v>7.6732701493148596</v>
      </c>
      <c r="AJ39" s="4">
        <v>41.978465498101663</v>
      </c>
      <c r="AK39" s="4">
        <v>2.8438959272964084</v>
      </c>
      <c r="AL39" s="4">
        <v>11.461926087296762</v>
      </c>
      <c r="AM39" s="4">
        <v>234.93298858172011</v>
      </c>
      <c r="AN39" s="4">
        <v>45.319100742621657</v>
      </c>
      <c r="AO39" s="4">
        <v>44.09926801207579</v>
      </c>
      <c r="AP39" s="4">
        <v>74.699695884702663</v>
      </c>
      <c r="AQ39" s="4">
        <v>22.728790908512419</v>
      </c>
      <c r="AR39" s="4">
        <v>3.0843366279658921</v>
      </c>
      <c r="AS39" s="4">
        <v>111.1420438874008</v>
      </c>
      <c r="AT39" s="4">
        <v>4.1367310505222852</v>
      </c>
      <c r="AU39" s="4">
        <v>0</v>
      </c>
      <c r="AV39" s="4">
        <v>87.005235744660467</v>
      </c>
      <c r="AW39" s="4">
        <v>7.7958101098371122</v>
      </c>
      <c r="AX39" s="4">
        <v>5.3748117421271839</v>
      </c>
      <c r="AY39" s="4">
        <v>163.26614214014495</v>
      </c>
      <c r="AZ39" s="4">
        <v>9.6042329586241753</v>
      </c>
      <c r="BA39" s="4">
        <v>74.862162929284381</v>
      </c>
      <c r="BB39" s="4">
        <v>9.0706415576519674</v>
      </c>
      <c r="BC39" s="4">
        <v>17.986137454462469</v>
      </c>
      <c r="BD39" s="4">
        <v>44.520894505769682</v>
      </c>
      <c r="BE39" s="4">
        <v>29.227787595593046</v>
      </c>
      <c r="BF39" s="4">
        <v>69.591606998039296</v>
      </c>
      <c r="BG39" s="4">
        <v>10.719737379484583</v>
      </c>
      <c r="BH39" s="4">
        <v>14.568124474706007</v>
      </c>
      <c r="BI39" s="4">
        <v>13.895544824062707</v>
      </c>
      <c r="BJ39" s="4">
        <v>6.6124223889007645</v>
      </c>
      <c r="BK39" s="4">
        <v>24.345729665730595</v>
      </c>
      <c r="BL39" s="4">
        <v>1.9681132375167794</v>
      </c>
      <c r="BM39" s="4">
        <v>8.9026412376808608</v>
      </c>
      <c r="BN39" s="4">
        <v>0</v>
      </c>
      <c r="BO39" s="5">
        <f t="shared" si="2"/>
        <v>1930.698687175475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3"/>
        <v>2855.4640184966479</v>
      </c>
    </row>
    <row r="40" spans="1:76" x14ac:dyDescent="0.2">
      <c r="A40" s="33" t="s">
        <v>93</v>
      </c>
      <c r="B40" s="12"/>
      <c r="C40" s="4">
        <v>0.21068708047622681</v>
      </c>
      <c r="D40" s="4">
        <v>0</v>
      </c>
      <c r="E40" s="4">
        <v>0</v>
      </c>
      <c r="F40" s="4">
        <v>0</v>
      </c>
      <c r="G40" s="4">
        <v>53.552032746323498</v>
      </c>
      <c r="H40" s="4">
        <v>9.2841024149488867</v>
      </c>
      <c r="I40" s="4">
        <v>4.0390002436588572</v>
      </c>
      <c r="J40" s="4">
        <v>0.93140263532675804</v>
      </c>
      <c r="K40" s="4">
        <v>0.38439877191040867</v>
      </c>
      <c r="L40" s="4">
        <v>0.77507903839356607</v>
      </c>
      <c r="M40" s="4">
        <v>5.926540060543263</v>
      </c>
      <c r="N40" s="4">
        <v>4.2041513609202399</v>
      </c>
      <c r="O40" s="4">
        <v>2.1269334585978781</v>
      </c>
      <c r="P40" s="4">
        <v>2.2430370189576072</v>
      </c>
      <c r="Q40" s="4">
        <v>0.100204698316673</v>
      </c>
      <c r="R40" s="4">
        <v>2.0843608732434897</v>
      </c>
      <c r="S40" s="4">
        <v>0.95154368000389267</v>
      </c>
      <c r="T40" s="4">
        <v>1.4103953645629048</v>
      </c>
      <c r="U40" s="4">
        <v>2.3157285812990196</v>
      </c>
      <c r="V40" s="4">
        <v>3.4990429186109679</v>
      </c>
      <c r="W40" s="4">
        <v>0.25658717254808466</v>
      </c>
      <c r="X40" s="4">
        <v>5.1573409316487737</v>
      </c>
      <c r="Y40" s="4">
        <v>0</v>
      </c>
      <c r="Z40" s="4">
        <v>0</v>
      </c>
      <c r="AA40" s="4">
        <v>0</v>
      </c>
      <c r="AB40" s="4">
        <v>0.17161876617126373</v>
      </c>
      <c r="AC40" s="4">
        <v>6.1608503080425328</v>
      </c>
      <c r="AD40" s="4">
        <v>84.700793492722866</v>
      </c>
      <c r="AE40" s="4">
        <v>99.708143667463247</v>
      </c>
      <c r="AF40" s="4">
        <v>69.686914660015361</v>
      </c>
      <c r="AG40" s="4">
        <v>0.95996735805269728</v>
      </c>
      <c r="AH40" s="4">
        <v>0</v>
      </c>
      <c r="AI40" s="4">
        <v>6.8752618523942504</v>
      </c>
      <c r="AJ40" s="4">
        <v>1.6225722252047501</v>
      </c>
      <c r="AK40" s="4">
        <v>1.5980303396608628</v>
      </c>
      <c r="AL40" s="4">
        <v>4.8096017437857075</v>
      </c>
      <c r="AM40" s="4">
        <v>14.732239365866032</v>
      </c>
      <c r="AN40" s="4">
        <v>331.12645463937741</v>
      </c>
      <c r="AO40" s="4">
        <v>81.515643335182148</v>
      </c>
      <c r="AP40" s="4">
        <v>10.302805505201698</v>
      </c>
      <c r="AQ40" s="4">
        <v>0</v>
      </c>
      <c r="AR40" s="4">
        <v>0</v>
      </c>
      <c r="AS40" s="4">
        <v>0</v>
      </c>
      <c r="AT40" s="4">
        <v>2.1675590890274146</v>
      </c>
      <c r="AU40" s="4">
        <v>0</v>
      </c>
      <c r="AV40" s="4">
        <v>34.16279661448354</v>
      </c>
      <c r="AW40" s="4">
        <v>1.0932888692030054</v>
      </c>
      <c r="AX40" s="4">
        <v>0.42300185926896816</v>
      </c>
      <c r="AY40" s="4">
        <v>156.06830445867752</v>
      </c>
      <c r="AZ40" s="4">
        <v>2.8508199366295885</v>
      </c>
      <c r="BA40" s="4">
        <v>6.7861432577502017</v>
      </c>
      <c r="BB40" s="4">
        <v>2.046834671054691</v>
      </c>
      <c r="BC40" s="4">
        <v>5.5374262718993403</v>
      </c>
      <c r="BD40" s="4">
        <v>10.665257374216409</v>
      </c>
      <c r="BE40" s="4">
        <v>2.3286837839855656</v>
      </c>
      <c r="BF40" s="4">
        <v>5.9307146337448566</v>
      </c>
      <c r="BG40" s="4">
        <v>6.7974894049170176E-2</v>
      </c>
      <c r="BH40" s="4">
        <v>0.4250651600100544</v>
      </c>
      <c r="BI40" s="4">
        <v>16.780981405343692</v>
      </c>
      <c r="BJ40" s="4">
        <v>3.8183707817160863</v>
      </c>
      <c r="BK40" s="4">
        <v>1.5441934212581843</v>
      </c>
      <c r="BL40" s="4">
        <v>0</v>
      </c>
      <c r="BM40" s="4">
        <v>0.8061759417982336</v>
      </c>
      <c r="BN40" s="4">
        <v>0</v>
      </c>
      <c r="BO40" s="5">
        <f t="shared" si="2"/>
        <v>1066.9270587335486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3"/>
        <v>1113.8270991756715</v>
      </c>
    </row>
    <row r="41" spans="1:76" x14ac:dyDescent="0.2">
      <c r="A41" s="33" t="s">
        <v>94</v>
      </c>
      <c r="B41" s="12"/>
      <c r="C41" s="4">
        <v>2.3154522389398021E-2</v>
      </c>
      <c r="D41" s="4">
        <v>0</v>
      </c>
      <c r="E41" s="4">
        <v>0</v>
      </c>
      <c r="F41" s="4">
        <v>6.6051722933912413E-2</v>
      </c>
      <c r="G41" s="4">
        <v>2.9939543294829041</v>
      </c>
      <c r="H41" s="4">
        <v>0.22880758988099537</v>
      </c>
      <c r="I41" s="4">
        <v>0.10913911958896408</v>
      </c>
      <c r="J41" s="4">
        <v>0.19322901390298247</v>
      </c>
      <c r="K41" s="4">
        <v>2.0500200773626152E-2</v>
      </c>
      <c r="L41" s="4">
        <v>1.5033685819291329</v>
      </c>
      <c r="M41" s="4">
        <v>10.069875359931629</v>
      </c>
      <c r="N41" s="4">
        <v>4.5570300549959768</v>
      </c>
      <c r="O41" s="4">
        <v>0.59872868051961836</v>
      </c>
      <c r="P41" s="4">
        <v>0.50242269464485745</v>
      </c>
      <c r="Q41" s="4">
        <v>0.41850035238709737</v>
      </c>
      <c r="R41" s="4">
        <v>0.33280220441156594</v>
      </c>
      <c r="S41" s="4">
        <v>1.5475900294726483</v>
      </c>
      <c r="T41" s="4">
        <v>0.57984979948045146</v>
      </c>
      <c r="U41" s="4">
        <v>3.5916174925091338</v>
      </c>
      <c r="V41" s="4">
        <v>1.4391594810214201</v>
      </c>
      <c r="W41" s="4">
        <v>0.23053195425474873</v>
      </c>
      <c r="X41" s="4">
        <v>0.33732687010048662</v>
      </c>
      <c r="Y41" s="4">
        <v>1.8282711345641927</v>
      </c>
      <c r="Z41" s="4">
        <v>1.0332189342274369</v>
      </c>
      <c r="AA41" s="4">
        <v>4.7867369999424203E-3</v>
      </c>
      <c r="AB41" s="4">
        <v>0.22355535255116962</v>
      </c>
      <c r="AC41" s="4">
        <v>4.3109192123960884</v>
      </c>
      <c r="AD41" s="4">
        <v>1.9248251883580845</v>
      </c>
      <c r="AE41" s="4">
        <v>41.03165489607796</v>
      </c>
      <c r="AF41" s="4">
        <v>3.2395171109701186</v>
      </c>
      <c r="AG41" s="4">
        <v>1.5684234809461821</v>
      </c>
      <c r="AH41" s="4">
        <v>0.46239993670770108</v>
      </c>
      <c r="AI41" s="4">
        <v>4.0538993016296745</v>
      </c>
      <c r="AJ41" s="4">
        <v>2.3809208979180063</v>
      </c>
      <c r="AK41" s="4">
        <v>2.5819615429532434</v>
      </c>
      <c r="AL41" s="4">
        <v>1.1961585553048264</v>
      </c>
      <c r="AM41" s="4">
        <v>1.3515552267262307</v>
      </c>
      <c r="AN41" s="4">
        <v>3.407695272472536</v>
      </c>
      <c r="AO41" s="4">
        <v>2323.5072049857968</v>
      </c>
      <c r="AP41" s="4">
        <v>53.988692529277628</v>
      </c>
      <c r="AQ41" s="4">
        <v>16.380211064991045</v>
      </c>
      <c r="AR41" s="4">
        <v>0.15498319730686647</v>
      </c>
      <c r="AS41" s="4">
        <v>69.422551437864286</v>
      </c>
      <c r="AT41" s="4">
        <v>2.4705451618347685E-2</v>
      </c>
      <c r="AU41" s="4">
        <v>0</v>
      </c>
      <c r="AV41" s="4">
        <v>60.052822957665342</v>
      </c>
      <c r="AW41" s="4">
        <v>0.33711581302125943</v>
      </c>
      <c r="AX41" s="4">
        <v>1.426932948044914</v>
      </c>
      <c r="AY41" s="4">
        <v>0.13179274338060315</v>
      </c>
      <c r="AZ41" s="4">
        <v>1.5759676029180783E-2</v>
      </c>
      <c r="BA41" s="4">
        <v>1.1263110910332397</v>
      </c>
      <c r="BB41" s="4">
        <v>1.0909171517021528</v>
      </c>
      <c r="BC41" s="4">
        <v>9.8154138784314213</v>
      </c>
      <c r="BD41" s="4">
        <v>1.4719290995253786</v>
      </c>
      <c r="BE41" s="4">
        <v>0.36433944815408126</v>
      </c>
      <c r="BF41" s="4">
        <v>9.7607834546291738E-2</v>
      </c>
      <c r="BG41" s="4">
        <v>0.19059551631391611</v>
      </c>
      <c r="BH41" s="4">
        <v>2.2075223342979108E-2</v>
      </c>
      <c r="BI41" s="4">
        <v>9.7206490981630121E-3</v>
      </c>
      <c r="BJ41" s="4">
        <v>0.15686561394146664</v>
      </c>
      <c r="BK41" s="4">
        <v>1.1101827578248733</v>
      </c>
      <c r="BL41" s="4">
        <v>5.1749711139038685E-3</v>
      </c>
      <c r="BM41" s="4">
        <v>3.1623849810168407E-2</v>
      </c>
      <c r="BN41" s="4">
        <v>0</v>
      </c>
      <c r="BO41" s="5">
        <f t="shared" ref="BO41:BO66" si="4">SUM(C41:BN41)</f>
        <v>2640.8789327252498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2640.8789327252498</v>
      </c>
    </row>
    <row r="42" spans="1:76" x14ac:dyDescent="0.2">
      <c r="A42" s="33" t="s">
        <v>95</v>
      </c>
      <c r="B42" s="12"/>
      <c r="C42" s="4">
        <v>0.49544043664353332</v>
      </c>
      <c r="D42" s="4">
        <v>0</v>
      </c>
      <c r="E42" s="4">
        <v>0</v>
      </c>
      <c r="F42" s="4">
        <v>3.7068522583432832</v>
      </c>
      <c r="G42" s="4">
        <v>11.074423570247728</v>
      </c>
      <c r="H42" s="4">
        <v>1.223850070469672</v>
      </c>
      <c r="I42" s="4">
        <v>0.76853358405248418</v>
      </c>
      <c r="J42" s="4">
        <v>1.7148748199622652</v>
      </c>
      <c r="K42" s="4">
        <v>0.39100183525166698</v>
      </c>
      <c r="L42" s="4">
        <v>41.800959115302497</v>
      </c>
      <c r="M42" s="4">
        <v>56.312575035449363</v>
      </c>
      <c r="N42" s="4">
        <v>24.912000838637027</v>
      </c>
      <c r="O42" s="4">
        <v>4.3684755338922487</v>
      </c>
      <c r="P42" s="4">
        <v>1.2951764490264668</v>
      </c>
      <c r="Q42" s="4">
        <v>8.193236418047654</v>
      </c>
      <c r="R42" s="4">
        <v>4.8136582386465934</v>
      </c>
      <c r="S42" s="4">
        <v>12.546555478250237</v>
      </c>
      <c r="T42" s="4">
        <v>5.0843792501145479</v>
      </c>
      <c r="U42" s="4">
        <v>9.2220514298088627</v>
      </c>
      <c r="V42" s="4">
        <v>30.663165633140352</v>
      </c>
      <c r="W42" s="4">
        <v>1.0401162640058148</v>
      </c>
      <c r="X42" s="4">
        <v>1.7481970856862035</v>
      </c>
      <c r="Y42" s="4">
        <v>1.9463582376192528</v>
      </c>
      <c r="Z42" s="4">
        <v>25.762785415152351</v>
      </c>
      <c r="AA42" s="4">
        <v>0.38123488332814298</v>
      </c>
      <c r="AB42" s="4">
        <v>2.0293915329769892</v>
      </c>
      <c r="AC42" s="4">
        <v>3.5604083923732723</v>
      </c>
      <c r="AD42" s="4">
        <v>27.296246712565328</v>
      </c>
      <c r="AE42" s="4">
        <v>392.73757957827945</v>
      </c>
      <c r="AF42" s="4">
        <v>16.395856712181541</v>
      </c>
      <c r="AG42" s="4">
        <v>15.030513058357593</v>
      </c>
      <c r="AH42" s="4">
        <v>0.35608889042161984</v>
      </c>
      <c r="AI42" s="4">
        <v>4.0950167985414581</v>
      </c>
      <c r="AJ42" s="4">
        <v>36.734692305545224</v>
      </c>
      <c r="AK42" s="4">
        <v>3.9598349640577286</v>
      </c>
      <c r="AL42" s="4">
        <v>0.80955735904750614</v>
      </c>
      <c r="AM42" s="4">
        <v>20.279020662928904</v>
      </c>
      <c r="AN42" s="4">
        <v>7.8440104709661291</v>
      </c>
      <c r="AO42" s="4">
        <v>81.21018968607936</v>
      </c>
      <c r="AP42" s="4">
        <v>1039.4830481338149</v>
      </c>
      <c r="AQ42" s="4">
        <v>87.610869078553677</v>
      </c>
      <c r="AR42" s="4">
        <v>23.491484586414494</v>
      </c>
      <c r="AS42" s="4">
        <v>354.74651316521516</v>
      </c>
      <c r="AT42" s="4">
        <v>0.11637246272171814</v>
      </c>
      <c r="AU42" s="4">
        <v>0</v>
      </c>
      <c r="AV42" s="4">
        <v>413.60282109376794</v>
      </c>
      <c r="AW42" s="4">
        <v>8.6928696985767946</v>
      </c>
      <c r="AX42" s="4">
        <v>7.0443799917740151</v>
      </c>
      <c r="AY42" s="4">
        <v>18.690046491744361</v>
      </c>
      <c r="AZ42" s="4">
        <v>1.7572358211741548</v>
      </c>
      <c r="BA42" s="4">
        <v>27.05972492475841</v>
      </c>
      <c r="BB42" s="4">
        <v>23.616587048988439</v>
      </c>
      <c r="BC42" s="4">
        <v>21.556174433175833</v>
      </c>
      <c r="BD42" s="4">
        <v>14.793950172252698</v>
      </c>
      <c r="BE42" s="4">
        <v>12.27228296890085</v>
      </c>
      <c r="BF42" s="4">
        <v>2.8693445199560701</v>
      </c>
      <c r="BG42" s="4">
        <v>6.649557232576897</v>
      </c>
      <c r="BH42" s="4">
        <v>0.51137645371134577</v>
      </c>
      <c r="BI42" s="4">
        <v>9.3772129091504723</v>
      </c>
      <c r="BJ42" s="4">
        <v>0.52655588715400725</v>
      </c>
      <c r="BK42" s="4">
        <v>7.4336558140985449</v>
      </c>
      <c r="BL42" s="4">
        <v>1.461191114568863</v>
      </c>
      <c r="BM42" s="4">
        <v>0.15794171425406822</v>
      </c>
      <c r="BN42" s="4">
        <v>0</v>
      </c>
      <c r="BO42" s="5">
        <f t="shared" si="4"/>
        <v>2945.325504722704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3126.6808105696277</v>
      </c>
    </row>
    <row r="43" spans="1:76" x14ac:dyDescent="0.2">
      <c r="A43" s="33" t="s">
        <v>96</v>
      </c>
      <c r="B43" s="12"/>
      <c r="C43" s="4">
        <v>2.0144893363385492</v>
      </c>
      <c r="D43" s="4">
        <v>0.14612487562494275</v>
      </c>
      <c r="E43" s="4">
        <v>0</v>
      </c>
      <c r="F43" s="4">
        <v>0.61369443777573729</v>
      </c>
      <c r="G43" s="4">
        <v>25.309528925507905</v>
      </c>
      <c r="H43" s="4">
        <v>0.66783520016845643</v>
      </c>
      <c r="I43" s="4">
        <v>1.6613873861706334</v>
      </c>
      <c r="J43" s="4">
        <v>2.9358764703958675</v>
      </c>
      <c r="K43" s="4">
        <v>0.49014610523226598</v>
      </c>
      <c r="L43" s="4">
        <v>13.520851199886469</v>
      </c>
      <c r="M43" s="4">
        <v>26.885482194622611</v>
      </c>
      <c r="N43" s="4">
        <v>15.443050786236066</v>
      </c>
      <c r="O43" s="4">
        <v>9.3839068929504474</v>
      </c>
      <c r="P43" s="4">
        <v>1.7171119249109488</v>
      </c>
      <c r="Q43" s="4">
        <v>4.8207946486682953</v>
      </c>
      <c r="R43" s="4">
        <v>2.7090076192606451</v>
      </c>
      <c r="S43" s="4">
        <v>3.6324950609291387</v>
      </c>
      <c r="T43" s="4">
        <v>2.0378404219063175</v>
      </c>
      <c r="U43" s="4">
        <v>9.7362055389195454</v>
      </c>
      <c r="V43" s="4">
        <v>4.4750366891349698</v>
      </c>
      <c r="W43" s="4">
        <v>0.53508442207944185</v>
      </c>
      <c r="X43" s="4">
        <v>1.5495553138183529</v>
      </c>
      <c r="Y43" s="4">
        <v>2.8311695474755707</v>
      </c>
      <c r="Z43" s="4">
        <v>34.979049527756629</v>
      </c>
      <c r="AA43" s="4">
        <v>0.33143051770603238</v>
      </c>
      <c r="AB43" s="4">
        <v>1.0860316905543623</v>
      </c>
      <c r="AC43" s="4">
        <v>10.633983921428429</v>
      </c>
      <c r="AD43" s="4">
        <v>4.6085844657967261</v>
      </c>
      <c r="AE43" s="4">
        <v>89.541524119716016</v>
      </c>
      <c r="AF43" s="4">
        <v>16.106624114395483</v>
      </c>
      <c r="AG43" s="4">
        <v>6.147924741130617</v>
      </c>
      <c r="AH43" s="4">
        <v>9.0616452691550453</v>
      </c>
      <c r="AI43" s="4">
        <v>4.5597697084850575</v>
      </c>
      <c r="AJ43" s="4">
        <v>28.106558180980642</v>
      </c>
      <c r="AK43" s="4">
        <v>27.114147303695471</v>
      </c>
      <c r="AL43" s="4">
        <v>8.5423893768738228</v>
      </c>
      <c r="AM43" s="4">
        <v>10.541099276255292</v>
      </c>
      <c r="AN43" s="4">
        <v>5.5804135314115904</v>
      </c>
      <c r="AO43" s="4">
        <v>4.6919378428131218</v>
      </c>
      <c r="AP43" s="4">
        <v>7.9745886572204387</v>
      </c>
      <c r="AQ43" s="4">
        <v>952.64643296762563</v>
      </c>
      <c r="AR43" s="4">
        <v>154.21787387591812</v>
      </c>
      <c r="AS43" s="4">
        <v>122.69219580753951</v>
      </c>
      <c r="AT43" s="4">
        <v>4.0320338535886222</v>
      </c>
      <c r="AU43" s="4">
        <v>73.532107383977717</v>
      </c>
      <c r="AV43" s="4">
        <v>281.05763538220873</v>
      </c>
      <c r="AW43" s="4">
        <v>8.1508674497886631</v>
      </c>
      <c r="AX43" s="4">
        <v>18.223436000521378</v>
      </c>
      <c r="AY43" s="4">
        <v>0.50706894381973422</v>
      </c>
      <c r="AZ43" s="4">
        <v>4.2298122861065064</v>
      </c>
      <c r="BA43" s="4">
        <v>21.651077443216774</v>
      </c>
      <c r="BB43" s="4">
        <v>1.5058832816381242</v>
      </c>
      <c r="BC43" s="4">
        <v>4.7604282320508542</v>
      </c>
      <c r="BD43" s="4">
        <v>23.400524292373991</v>
      </c>
      <c r="BE43" s="4">
        <v>5.7910887536936331</v>
      </c>
      <c r="BF43" s="4">
        <v>0.42400745315593574</v>
      </c>
      <c r="BG43" s="4">
        <v>2.6649379112684568</v>
      </c>
      <c r="BH43" s="4">
        <v>0</v>
      </c>
      <c r="BI43" s="4">
        <v>5.6708644980621479</v>
      </c>
      <c r="BJ43" s="4">
        <v>0.29357323802476792</v>
      </c>
      <c r="BK43" s="4">
        <v>1.5945467870895573</v>
      </c>
      <c r="BL43" s="4">
        <v>0</v>
      </c>
      <c r="BM43" s="4">
        <v>0.39680227240063831</v>
      </c>
      <c r="BN43" s="4">
        <v>0</v>
      </c>
      <c r="BO43" s="5">
        <f t="shared" si="4"/>
        <v>2090.1675753574577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2969.9571682599972</v>
      </c>
    </row>
    <row r="44" spans="1:76" x14ac:dyDescent="0.2">
      <c r="A44" s="33" t="s">
        <v>97</v>
      </c>
      <c r="B44" s="12"/>
      <c r="C44" s="4">
        <v>5.2409667310234571</v>
      </c>
      <c r="D44" s="4">
        <v>0.80222428238771126</v>
      </c>
      <c r="E44" s="4">
        <v>0</v>
      </c>
      <c r="F44" s="4">
        <v>1.3718523849423836</v>
      </c>
      <c r="G44" s="4">
        <v>14.772135435956084</v>
      </c>
      <c r="H44" s="4">
        <v>2.0851699709696838</v>
      </c>
      <c r="I44" s="4">
        <v>1.7693497172727155</v>
      </c>
      <c r="J44" s="4">
        <v>1.8493304743137169</v>
      </c>
      <c r="K44" s="4">
        <v>1.2803720012103477</v>
      </c>
      <c r="L44" s="4">
        <v>6.9750866426180238</v>
      </c>
      <c r="M44" s="4">
        <v>26.604918382939708</v>
      </c>
      <c r="N44" s="4">
        <v>27.975385180669456</v>
      </c>
      <c r="O44" s="4">
        <v>2.9407937071913142</v>
      </c>
      <c r="P44" s="4">
        <v>3.0242209095260022</v>
      </c>
      <c r="Q44" s="4">
        <v>4.7777507768692384</v>
      </c>
      <c r="R44" s="4">
        <v>6.0795408837453886</v>
      </c>
      <c r="S44" s="4">
        <v>2.4978251384607271</v>
      </c>
      <c r="T44" s="4">
        <v>2.5806732633082854</v>
      </c>
      <c r="U44" s="4">
        <v>5.7677897698699088</v>
      </c>
      <c r="V44" s="4">
        <v>7.152450346024243</v>
      </c>
      <c r="W44" s="4">
        <v>1.095071689016013</v>
      </c>
      <c r="X44" s="4">
        <v>2.2761884093088725</v>
      </c>
      <c r="Y44" s="4">
        <v>3.9274083972353964</v>
      </c>
      <c r="Z44" s="4">
        <v>13.699980244138912</v>
      </c>
      <c r="AA44" s="4">
        <v>0</v>
      </c>
      <c r="AB44" s="4">
        <v>5.0834902792558347</v>
      </c>
      <c r="AC44" s="4">
        <v>33.610573869744194</v>
      </c>
      <c r="AD44" s="4">
        <v>8.9239409745533997</v>
      </c>
      <c r="AE44" s="4">
        <v>35.078275126174226</v>
      </c>
      <c r="AF44" s="4">
        <v>10.929747105082125</v>
      </c>
      <c r="AG44" s="4">
        <v>16.500241652798337</v>
      </c>
      <c r="AH44" s="4">
        <v>6.3317932333770504</v>
      </c>
      <c r="AI44" s="4">
        <v>10.568195634063912</v>
      </c>
      <c r="AJ44" s="4">
        <v>12.625380313012903</v>
      </c>
      <c r="AK44" s="4">
        <v>10.852537329608829</v>
      </c>
      <c r="AL44" s="4">
        <v>3.434271152719409</v>
      </c>
      <c r="AM44" s="4">
        <v>0.64109490544956005</v>
      </c>
      <c r="AN44" s="4">
        <v>0.72775214359442486</v>
      </c>
      <c r="AO44" s="4">
        <v>2.3317186742168947</v>
      </c>
      <c r="AP44" s="4">
        <v>6.0466857494180308</v>
      </c>
      <c r="AQ44" s="4">
        <v>9.0815623271502375</v>
      </c>
      <c r="AR44" s="4">
        <v>498.1961418614348</v>
      </c>
      <c r="AS44" s="4">
        <v>22.179295108934326</v>
      </c>
      <c r="AT44" s="4">
        <v>4.9668657695088605</v>
      </c>
      <c r="AU44" s="4">
        <v>75.703255142424041</v>
      </c>
      <c r="AV44" s="4">
        <v>40.533039631841461</v>
      </c>
      <c r="AW44" s="4">
        <v>7.5617048109643985</v>
      </c>
      <c r="AX44" s="4">
        <v>0.98055019344374339</v>
      </c>
      <c r="AY44" s="4">
        <v>0.33707599611775718</v>
      </c>
      <c r="AZ44" s="4">
        <v>0.94545936235821904</v>
      </c>
      <c r="BA44" s="4">
        <v>19.563224957689936</v>
      </c>
      <c r="BB44" s="4">
        <v>0.92519420860439461</v>
      </c>
      <c r="BC44" s="4">
        <v>4.6702418508618049</v>
      </c>
      <c r="BD44" s="4">
        <v>6.0245255935527107</v>
      </c>
      <c r="BE44" s="4">
        <v>2.417288306005867</v>
      </c>
      <c r="BF44" s="4">
        <v>7.1415583101278592</v>
      </c>
      <c r="BG44" s="4">
        <v>0</v>
      </c>
      <c r="BH44" s="4">
        <v>0</v>
      </c>
      <c r="BI44" s="4">
        <v>0.73412011630893304</v>
      </c>
      <c r="BJ44" s="4">
        <v>0.62130111154783207</v>
      </c>
      <c r="BK44" s="4">
        <v>1.0715530514181197</v>
      </c>
      <c r="BL44" s="4">
        <v>0</v>
      </c>
      <c r="BM44" s="4">
        <v>0.71360508646898557</v>
      </c>
      <c r="BN44" s="4">
        <v>0</v>
      </c>
      <c r="BO44" s="5">
        <f t="shared" si="4"/>
        <v>1014.599745678831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1014.599745678831</v>
      </c>
    </row>
    <row r="45" spans="1:76" x14ac:dyDescent="0.2">
      <c r="A45" s="33" t="s">
        <v>98</v>
      </c>
      <c r="B45" s="12"/>
      <c r="C45" s="4">
        <v>1.7254923822066219</v>
      </c>
      <c r="D45" s="4">
        <v>0.15462360039287901</v>
      </c>
      <c r="E45" s="4">
        <v>0</v>
      </c>
      <c r="F45" s="4">
        <v>2.0401636898880868</v>
      </c>
      <c r="G45" s="4">
        <v>22.666025557846183</v>
      </c>
      <c r="H45" s="4">
        <v>1.1960300896732947</v>
      </c>
      <c r="I45" s="4">
        <v>3.5376951164820154</v>
      </c>
      <c r="J45" s="4">
        <v>1.5662734921721184</v>
      </c>
      <c r="K45" s="4">
        <v>0.61707755183805868</v>
      </c>
      <c r="L45" s="4">
        <v>15.939296889421181</v>
      </c>
      <c r="M45" s="4">
        <v>30.687316730163836</v>
      </c>
      <c r="N45" s="4">
        <v>8.606570967061252</v>
      </c>
      <c r="O45" s="4">
        <v>2.5729266256149419</v>
      </c>
      <c r="P45" s="4">
        <v>3.3080652786459015</v>
      </c>
      <c r="Q45" s="4">
        <v>5.5581579853104648</v>
      </c>
      <c r="R45" s="4">
        <v>2.481308025542627</v>
      </c>
      <c r="S45" s="4">
        <v>3.2394315383295984</v>
      </c>
      <c r="T45" s="4">
        <v>1.990324522434606</v>
      </c>
      <c r="U45" s="4">
        <v>8.3134640042050769</v>
      </c>
      <c r="V45" s="4">
        <v>2.461055998822776</v>
      </c>
      <c r="W45" s="4">
        <v>0.44595369028291315</v>
      </c>
      <c r="X45" s="4">
        <v>0.97962406280292558</v>
      </c>
      <c r="Y45" s="4">
        <v>2.3499046597020472</v>
      </c>
      <c r="Z45" s="4">
        <v>63.339800672109597</v>
      </c>
      <c r="AA45" s="4">
        <v>1.0181616894990706</v>
      </c>
      <c r="AB45" s="4">
        <v>2.1855500119559612</v>
      </c>
      <c r="AC45" s="4">
        <v>13.867384617032091</v>
      </c>
      <c r="AD45" s="4">
        <v>7.9840753493953551</v>
      </c>
      <c r="AE45" s="4">
        <v>74.356456870036979</v>
      </c>
      <c r="AF45" s="4">
        <v>12.354319070071631</v>
      </c>
      <c r="AG45" s="4">
        <v>8.6363043661430847</v>
      </c>
      <c r="AH45" s="4">
        <v>19.891188582749823</v>
      </c>
      <c r="AI45" s="4">
        <v>2.5359963668996652</v>
      </c>
      <c r="AJ45" s="4">
        <v>19.378613880876234</v>
      </c>
      <c r="AK45" s="4">
        <v>3.9434454017624598</v>
      </c>
      <c r="AL45" s="4">
        <v>4.1886854287951607</v>
      </c>
      <c r="AM45" s="4">
        <v>2.2691427003894473</v>
      </c>
      <c r="AN45" s="4">
        <v>1.3039904968603442</v>
      </c>
      <c r="AO45" s="4">
        <v>14.923661754517614</v>
      </c>
      <c r="AP45" s="4">
        <v>12.158706993160967</v>
      </c>
      <c r="AQ45" s="4">
        <v>1233.8156945553217</v>
      </c>
      <c r="AR45" s="4">
        <v>279.99993843980059</v>
      </c>
      <c r="AS45" s="4">
        <v>61.743945495538597</v>
      </c>
      <c r="AT45" s="4">
        <v>6.3521175955210687</v>
      </c>
      <c r="AU45" s="4">
        <v>0</v>
      </c>
      <c r="AV45" s="4">
        <v>345.91786610913232</v>
      </c>
      <c r="AW45" s="4">
        <v>3.1192712636841309</v>
      </c>
      <c r="AX45" s="4">
        <v>7.4679783939126398</v>
      </c>
      <c r="AY45" s="4">
        <v>0.90906918601732301</v>
      </c>
      <c r="AZ45" s="4">
        <v>1.0947474215031252</v>
      </c>
      <c r="BA45" s="4">
        <v>12.222685525120761</v>
      </c>
      <c r="BB45" s="4">
        <v>1.9799941443383233</v>
      </c>
      <c r="BC45" s="4">
        <v>7.4165589646014816</v>
      </c>
      <c r="BD45" s="4">
        <v>7.694933919693141</v>
      </c>
      <c r="BE45" s="4">
        <v>0</v>
      </c>
      <c r="BF45" s="4">
        <v>0.34418581542148752</v>
      </c>
      <c r="BG45" s="4">
        <v>2.9090115901564615</v>
      </c>
      <c r="BH45" s="4">
        <v>0</v>
      </c>
      <c r="BI45" s="4">
        <v>1.4570295950327603</v>
      </c>
      <c r="BJ45" s="4">
        <v>0.73495725908512721</v>
      </c>
      <c r="BK45" s="4">
        <v>0.46141678835567085</v>
      </c>
      <c r="BL45" s="4">
        <v>0</v>
      </c>
      <c r="BM45" s="4">
        <v>0.44499570009863065</v>
      </c>
      <c r="BN45" s="4">
        <v>0</v>
      </c>
      <c r="BO45" s="5">
        <f t="shared" si="4"/>
        <v>2362.8586644734305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2362.8586644734305</v>
      </c>
    </row>
    <row r="46" spans="1:76" x14ac:dyDescent="0.2">
      <c r="A46" s="33" t="s">
        <v>129</v>
      </c>
      <c r="B46" s="12"/>
      <c r="C46" s="4">
        <v>0.10413034662804871</v>
      </c>
      <c r="D46" s="4">
        <v>0</v>
      </c>
      <c r="E46" s="4">
        <v>0</v>
      </c>
      <c r="F46" s="4">
        <v>4.1955456166329506E-3</v>
      </c>
      <c r="G46" s="4">
        <v>1.0453470802146008</v>
      </c>
      <c r="H46" s="4">
        <v>6.1097206268627829E-2</v>
      </c>
      <c r="I46" s="4">
        <v>1.2283075754664929E-2</v>
      </c>
      <c r="J46" s="4">
        <v>3.4142468330349396E-2</v>
      </c>
      <c r="K46" s="4">
        <v>0</v>
      </c>
      <c r="L46" s="4">
        <v>0.21657474832609569</v>
      </c>
      <c r="M46" s="4">
        <v>2.8289148398148813</v>
      </c>
      <c r="N46" s="4">
        <v>1.2019780509491615</v>
      </c>
      <c r="O46" s="4">
        <v>6.3064366884297236</v>
      </c>
      <c r="P46" s="4">
        <v>2.6194303210749308E-3</v>
      </c>
      <c r="Q46" s="4">
        <v>1.0978696063178865E-2</v>
      </c>
      <c r="R46" s="4">
        <v>0</v>
      </c>
      <c r="S46" s="4">
        <v>0.6962556902126803</v>
      </c>
      <c r="T46" s="4">
        <v>0.1522925774633718</v>
      </c>
      <c r="U46" s="4">
        <v>0.52381749438760661</v>
      </c>
      <c r="V46" s="4">
        <v>1.0575807570213536</v>
      </c>
      <c r="W46" s="4">
        <v>0.19199522057378396</v>
      </c>
      <c r="X46" s="4">
        <v>4.1246524784647676</v>
      </c>
      <c r="Y46" s="4">
        <v>0.85540660762178822</v>
      </c>
      <c r="Z46" s="4">
        <v>0.15756865879309812</v>
      </c>
      <c r="AA46" s="4">
        <v>0</v>
      </c>
      <c r="AB46" s="4">
        <v>7.0210185506941816E-2</v>
      </c>
      <c r="AC46" s="4">
        <v>5.0476603640525139</v>
      </c>
      <c r="AD46" s="4">
        <v>23.577398847784728</v>
      </c>
      <c r="AE46" s="4">
        <v>2.8051919296366559</v>
      </c>
      <c r="AF46" s="4">
        <v>0.18717977352805812</v>
      </c>
      <c r="AG46" s="4">
        <v>0.20215552860708094</v>
      </c>
      <c r="AH46" s="4">
        <v>0.26237180456500936</v>
      </c>
      <c r="AI46" s="4">
        <v>1.1240144258207134</v>
      </c>
      <c r="AJ46" s="4">
        <v>5.435847233145247</v>
      </c>
      <c r="AK46" s="4">
        <v>2.8642575930617653</v>
      </c>
      <c r="AL46" s="4">
        <v>0</v>
      </c>
      <c r="AM46" s="4">
        <v>0</v>
      </c>
      <c r="AN46" s="4">
        <v>0</v>
      </c>
      <c r="AO46" s="4">
        <v>0</v>
      </c>
      <c r="AP46" s="4">
        <v>2.6260338240787178</v>
      </c>
      <c r="AQ46" s="4">
        <v>2.177561756589772</v>
      </c>
      <c r="AR46" s="4">
        <v>0.20843583865642171</v>
      </c>
      <c r="AS46" s="4">
        <v>12.217685555368744</v>
      </c>
      <c r="AT46" s="4">
        <v>11.450785656636596</v>
      </c>
      <c r="AU46" s="4">
        <v>0</v>
      </c>
      <c r="AV46" s="4">
        <v>29.95786734529403</v>
      </c>
      <c r="AW46" s="4">
        <v>0.12438385864524269</v>
      </c>
      <c r="AX46" s="4">
        <v>1.1415444117447424</v>
      </c>
      <c r="AY46" s="4">
        <v>3.913376093931153</v>
      </c>
      <c r="AZ46" s="4">
        <v>2.1410646003169457E-3</v>
      </c>
      <c r="BA46" s="4">
        <v>1.0726923944062123</v>
      </c>
      <c r="BB46" s="4">
        <v>0.22003120353138761</v>
      </c>
      <c r="BC46" s="4">
        <v>7.2443704323129037</v>
      </c>
      <c r="BD46" s="4">
        <v>9.0836304740078505E-2</v>
      </c>
      <c r="BE46" s="4">
        <v>39.288220429464715</v>
      </c>
      <c r="BF46" s="4">
        <v>0</v>
      </c>
      <c r="BG46" s="4">
        <v>6.0876313013537936E-2</v>
      </c>
      <c r="BH46" s="4">
        <v>0.12967707038088916</v>
      </c>
      <c r="BI46" s="4">
        <v>0</v>
      </c>
      <c r="BJ46" s="4">
        <v>1.2042619329988062</v>
      </c>
      <c r="BK46" s="4">
        <v>0.24543570375885337</v>
      </c>
      <c r="BL46" s="4">
        <v>0</v>
      </c>
      <c r="BM46" s="4">
        <v>0</v>
      </c>
      <c r="BN46" s="4">
        <v>0</v>
      </c>
      <c r="BO46" s="5">
        <f t="shared" si="4"/>
        <v>174.54077253711733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174.54077253711733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25.64414606483011</v>
      </c>
      <c r="D48" s="4">
        <v>0.32363589826207623</v>
      </c>
      <c r="E48" s="4">
        <v>0</v>
      </c>
      <c r="F48" s="4">
        <v>8.6724792473346195</v>
      </c>
      <c r="G48" s="4">
        <v>398.2937760429237</v>
      </c>
      <c r="H48" s="4">
        <v>36.060904959523526</v>
      </c>
      <c r="I48" s="4">
        <v>31.78396412644668</v>
      </c>
      <c r="J48" s="4">
        <v>27.823454572647375</v>
      </c>
      <c r="K48" s="4">
        <v>19.627395059692468</v>
      </c>
      <c r="L48" s="4">
        <v>936.05551304546736</v>
      </c>
      <c r="M48" s="4">
        <v>852.70544372752795</v>
      </c>
      <c r="N48" s="4">
        <v>1599.2015160961182</v>
      </c>
      <c r="O48" s="4">
        <v>111.73991470831358</v>
      </c>
      <c r="P48" s="4">
        <v>53.304813358658159</v>
      </c>
      <c r="Q48" s="4">
        <v>161.37441934919786</v>
      </c>
      <c r="R48" s="4">
        <v>58.062719967384027</v>
      </c>
      <c r="S48" s="4">
        <v>57.116664881661293</v>
      </c>
      <c r="T48" s="4">
        <v>31.575161185845268</v>
      </c>
      <c r="U48" s="4">
        <v>154.93399300985263</v>
      </c>
      <c r="V48" s="4">
        <v>114.09753147261517</v>
      </c>
      <c r="W48" s="4">
        <v>44.415251044293761</v>
      </c>
      <c r="X48" s="4">
        <v>14.899123403855686</v>
      </c>
      <c r="Y48" s="4">
        <v>49.250736037830521</v>
      </c>
      <c r="Z48" s="4">
        <v>90.509864918547322</v>
      </c>
      <c r="AA48" s="4">
        <v>0</v>
      </c>
      <c r="AB48" s="4">
        <v>42.431446111884419</v>
      </c>
      <c r="AC48" s="4">
        <v>93.52611143302255</v>
      </c>
      <c r="AD48" s="4">
        <v>253.99211073544652</v>
      </c>
      <c r="AE48" s="4">
        <v>3873.700960184372</v>
      </c>
      <c r="AF48" s="4">
        <v>168.07238529470678</v>
      </c>
      <c r="AG48" s="4">
        <v>37.999617946293576</v>
      </c>
      <c r="AH48" s="4">
        <v>56.422150144733692</v>
      </c>
      <c r="AI48" s="4">
        <v>108.23023718888727</v>
      </c>
      <c r="AJ48" s="4">
        <v>238.20776541808968</v>
      </c>
      <c r="AK48" s="4">
        <v>70.650480525225404</v>
      </c>
      <c r="AL48" s="4">
        <v>50.401453139588121</v>
      </c>
      <c r="AM48" s="4">
        <v>36.22338439312086</v>
      </c>
      <c r="AN48" s="4">
        <v>9.8545571490260908</v>
      </c>
      <c r="AO48" s="4">
        <v>75.90528019230085</v>
      </c>
      <c r="AP48" s="4">
        <v>308.15614030616649</v>
      </c>
      <c r="AQ48" s="4">
        <v>174.55997295682877</v>
      </c>
      <c r="AR48" s="4">
        <v>232.95306548756895</v>
      </c>
      <c r="AS48" s="4">
        <v>804.82370630538185</v>
      </c>
      <c r="AT48" s="4">
        <v>3.6425726498243103</v>
      </c>
      <c r="AU48" s="4">
        <v>0</v>
      </c>
      <c r="AV48" s="4">
        <v>3096.7061260511114</v>
      </c>
      <c r="AW48" s="4">
        <v>95.649030421820044</v>
      </c>
      <c r="AX48" s="4">
        <v>128.78260238236402</v>
      </c>
      <c r="AY48" s="4">
        <v>39.714502664010581</v>
      </c>
      <c r="AZ48" s="4">
        <v>24.638965721048546</v>
      </c>
      <c r="BA48" s="4">
        <v>509.83333029621207</v>
      </c>
      <c r="BB48" s="4">
        <v>54.552808486241005</v>
      </c>
      <c r="BC48" s="4">
        <v>180.96754140228222</v>
      </c>
      <c r="BD48" s="4">
        <v>128.31898596653161</v>
      </c>
      <c r="BE48" s="4">
        <v>17.828120462807838</v>
      </c>
      <c r="BF48" s="4">
        <v>9.2273851070871018</v>
      </c>
      <c r="BG48" s="4">
        <v>12.733356534984889</v>
      </c>
      <c r="BH48" s="4">
        <v>1.5679440261275754</v>
      </c>
      <c r="BI48" s="4">
        <v>9.1184521229995568</v>
      </c>
      <c r="BJ48" s="4">
        <v>4.721651963742195</v>
      </c>
      <c r="BK48" s="4">
        <v>241.62643418591239</v>
      </c>
      <c r="BL48" s="4">
        <v>1.740235874002771</v>
      </c>
      <c r="BM48" s="4">
        <v>6.9278588848454055</v>
      </c>
      <c r="BN48" s="4">
        <v>0</v>
      </c>
      <c r="BO48" s="5">
        <f t="shared" si="4"/>
        <v>16081.881152295429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16081.881152295429</v>
      </c>
    </row>
    <row r="49" spans="1:76" x14ac:dyDescent="0.2">
      <c r="A49" s="33" t="s">
        <v>100</v>
      </c>
      <c r="B49" s="12"/>
      <c r="C49" s="4">
        <v>0.66066842109222101</v>
      </c>
      <c r="D49" s="4">
        <v>0.1886604121746063</v>
      </c>
      <c r="E49" s="4">
        <v>0</v>
      </c>
      <c r="F49" s="4">
        <v>0.1960604482793569</v>
      </c>
      <c r="G49" s="4">
        <v>16.109344111732423</v>
      </c>
      <c r="H49" s="4">
        <v>0.52980824114412384</v>
      </c>
      <c r="I49" s="4">
        <v>0.14951181273295186</v>
      </c>
      <c r="J49" s="4">
        <v>1.9689061999689801</v>
      </c>
      <c r="K49" s="4">
        <v>0.17398642259412261</v>
      </c>
      <c r="L49" s="4">
        <v>840.40385480200575</v>
      </c>
      <c r="M49" s="4">
        <v>115.42600166007288</v>
      </c>
      <c r="N49" s="4">
        <v>14.908528248091548</v>
      </c>
      <c r="O49" s="4">
        <v>9.6716016448425037</v>
      </c>
      <c r="P49" s="4">
        <v>6.5648395122145935</v>
      </c>
      <c r="Q49" s="4">
        <v>9.6734819351124468</v>
      </c>
      <c r="R49" s="4">
        <v>62.247581539343244</v>
      </c>
      <c r="S49" s="4">
        <v>33.773417152569991</v>
      </c>
      <c r="T49" s="4">
        <v>11.705463865942692</v>
      </c>
      <c r="U49" s="4">
        <v>27.959137706720114</v>
      </c>
      <c r="V49" s="4">
        <v>13.473027247895612</v>
      </c>
      <c r="W49" s="4">
        <v>13.220896468890253</v>
      </c>
      <c r="X49" s="4">
        <v>7.7065012482295732</v>
      </c>
      <c r="Y49" s="4">
        <v>112.466342366636</v>
      </c>
      <c r="Z49" s="4">
        <v>12.196586673052298</v>
      </c>
      <c r="AA49" s="4">
        <v>2.060780554835854</v>
      </c>
      <c r="AB49" s="4">
        <v>6.2860977891235148</v>
      </c>
      <c r="AC49" s="4">
        <v>78.884635183438775</v>
      </c>
      <c r="AD49" s="4">
        <v>5.6523229504920316</v>
      </c>
      <c r="AE49" s="4">
        <v>106.04745462748294</v>
      </c>
      <c r="AF49" s="4">
        <v>2.4822563517425769</v>
      </c>
      <c r="AG49" s="4">
        <v>3.1225368412050356</v>
      </c>
      <c r="AH49" s="4">
        <v>8.3087110997821512</v>
      </c>
      <c r="AI49" s="4">
        <v>35.863685684380862</v>
      </c>
      <c r="AJ49" s="4">
        <v>14.210509269839813</v>
      </c>
      <c r="AK49" s="4">
        <v>0</v>
      </c>
      <c r="AL49" s="4">
        <v>0.18590535549122256</v>
      </c>
      <c r="AM49" s="4">
        <v>8.0225267929561098E-2</v>
      </c>
      <c r="AN49" s="4">
        <v>0.1500135979342499</v>
      </c>
      <c r="AO49" s="4">
        <v>2.0671303659784313</v>
      </c>
      <c r="AP49" s="4">
        <v>45.842080847367896</v>
      </c>
      <c r="AQ49" s="4">
        <v>10.536111807719637</v>
      </c>
      <c r="AR49" s="4">
        <v>6.0851708252158776</v>
      </c>
      <c r="AS49" s="4">
        <v>18.256049974273207</v>
      </c>
      <c r="AT49" s="4">
        <v>1.6716967769852968</v>
      </c>
      <c r="AU49" s="4">
        <v>0</v>
      </c>
      <c r="AV49" s="4">
        <v>50.640475735066723</v>
      </c>
      <c r="AW49" s="4">
        <v>328.85395172033878</v>
      </c>
      <c r="AX49" s="4">
        <v>21.333195061544199</v>
      </c>
      <c r="AY49" s="4">
        <v>0.43852992834459348</v>
      </c>
      <c r="AZ49" s="4">
        <v>11.785792606053448</v>
      </c>
      <c r="BA49" s="4">
        <v>3.2362228772085784</v>
      </c>
      <c r="BB49" s="4">
        <v>2.2089289708473898</v>
      </c>
      <c r="BC49" s="4">
        <v>0.76016673928837974</v>
      </c>
      <c r="BD49" s="4">
        <v>6.2501305191886569</v>
      </c>
      <c r="BE49" s="4">
        <v>1.8031001427271203</v>
      </c>
      <c r="BF49" s="4">
        <v>1.1655854917341542</v>
      </c>
      <c r="BG49" s="4">
        <v>2.0460788782475041</v>
      </c>
      <c r="BH49" s="4">
        <v>8.6164169361865837E-5</v>
      </c>
      <c r="BI49" s="4">
        <v>18.854381966931115</v>
      </c>
      <c r="BJ49" s="4">
        <v>0.55313191380862448</v>
      </c>
      <c r="BK49" s="4">
        <v>2.3060753804812673</v>
      </c>
      <c r="BL49" s="4">
        <v>0.25523323052730462</v>
      </c>
      <c r="BM49" s="4">
        <v>0.11125241790731276</v>
      </c>
      <c r="BN49" s="4">
        <v>0</v>
      </c>
      <c r="BO49" s="5">
        <f t="shared" si="4"/>
        <v>2111.7699030569715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5"/>
        <v>2282.5995285593149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2034.9968321939598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307.19294393708884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2342.1897761310488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6315.7997087145995</v>
      </c>
    </row>
    <row r="51" spans="1:76" x14ac:dyDescent="0.2">
      <c r="A51" s="33" t="s">
        <v>102</v>
      </c>
      <c r="B51" s="12"/>
      <c r="C51" s="4">
        <v>2.4336144446517318</v>
      </c>
      <c r="D51" s="4">
        <v>0.19797921738047491</v>
      </c>
      <c r="E51" s="4">
        <v>0</v>
      </c>
      <c r="F51" s="4">
        <v>2.1963247170690572</v>
      </c>
      <c r="G51" s="4">
        <v>189.76224988829063</v>
      </c>
      <c r="H51" s="4">
        <v>11.64720411099877</v>
      </c>
      <c r="I51" s="4">
        <v>2.4771864505674963</v>
      </c>
      <c r="J51" s="4">
        <v>2.8779476647591666</v>
      </c>
      <c r="K51" s="4">
        <v>6.5532451546837587</v>
      </c>
      <c r="L51" s="4">
        <v>144.74202320598056</v>
      </c>
      <c r="M51" s="4">
        <v>25.18406228967762</v>
      </c>
      <c r="N51" s="4">
        <v>496.17174246328096</v>
      </c>
      <c r="O51" s="4">
        <v>15.321884660455535</v>
      </c>
      <c r="P51" s="4">
        <v>16.798633769404514</v>
      </c>
      <c r="Q51" s="4">
        <v>0.48233087361560545</v>
      </c>
      <c r="R51" s="4">
        <v>6.0299761312617495</v>
      </c>
      <c r="S51" s="4">
        <v>2.4157702697031249</v>
      </c>
      <c r="T51" s="4">
        <v>3.847402192910407</v>
      </c>
      <c r="U51" s="4">
        <v>11.413382620480922</v>
      </c>
      <c r="V51" s="4">
        <v>9.1937322741162966</v>
      </c>
      <c r="W51" s="4">
        <v>0</v>
      </c>
      <c r="X51" s="4">
        <v>8.0638055382914953</v>
      </c>
      <c r="Y51" s="4">
        <v>0.294752891372278</v>
      </c>
      <c r="Z51" s="4">
        <v>10.157209311167199</v>
      </c>
      <c r="AA51" s="4">
        <v>0.69988632005207418</v>
      </c>
      <c r="AB51" s="4">
        <v>4.951502242094012</v>
      </c>
      <c r="AC51" s="4">
        <v>32.571385797366403</v>
      </c>
      <c r="AD51" s="4">
        <v>377.41949197860583</v>
      </c>
      <c r="AE51" s="4">
        <v>649.42085160496129</v>
      </c>
      <c r="AF51" s="4">
        <v>158.4842157008373</v>
      </c>
      <c r="AG51" s="4">
        <v>23.583052909530171</v>
      </c>
      <c r="AH51" s="4">
        <v>0</v>
      </c>
      <c r="AI51" s="4">
        <v>5.65361712442993</v>
      </c>
      <c r="AJ51" s="4">
        <v>7.2337535064261935</v>
      </c>
      <c r="AK51" s="4">
        <v>6.2983209765573545</v>
      </c>
      <c r="AL51" s="4">
        <v>25.960123858588915</v>
      </c>
      <c r="AM51" s="4">
        <v>25.665585125085187</v>
      </c>
      <c r="AN51" s="4">
        <v>49.875385752140076</v>
      </c>
      <c r="AO51" s="4">
        <v>20.908195770308424</v>
      </c>
      <c r="AP51" s="4">
        <v>57.816133596864681</v>
      </c>
      <c r="AQ51" s="4">
        <v>157.65511510862322</v>
      </c>
      <c r="AR51" s="4">
        <v>38.745771026793236</v>
      </c>
      <c r="AS51" s="4">
        <v>64.19346684384908</v>
      </c>
      <c r="AT51" s="4">
        <v>16.511084598053749</v>
      </c>
      <c r="AU51" s="4">
        <v>0</v>
      </c>
      <c r="AV51" s="4">
        <v>392.21319676680599</v>
      </c>
      <c r="AW51" s="4">
        <v>9.3207515016163445</v>
      </c>
      <c r="AX51" s="4">
        <v>5.6273195343699776</v>
      </c>
      <c r="AY51" s="4">
        <v>889.65857932534925</v>
      </c>
      <c r="AZ51" s="4">
        <v>5.6890203364301737</v>
      </c>
      <c r="BA51" s="4">
        <v>92.562633281956167</v>
      </c>
      <c r="BB51" s="4">
        <v>14.013117682786714</v>
      </c>
      <c r="BC51" s="4">
        <v>23.493232469595032</v>
      </c>
      <c r="BD51" s="4">
        <v>10.56673923276723</v>
      </c>
      <c r="BE51" s="4">
        <v>27.394326866447805</v>
      </c>
      <c r="BF51" s="4">
        <v>15.825577265813834</v>
      </c>
      <c r="BG51" s="4">
        <v>1.0891085685484165</v>
      </c>
      <c r="BH51" s="4">
        <v>1.2254118345485061</v>
      </c>
      <c r="BI51" s="4">
        <v>34.556271165419361</v>
      </c>
      <c r="BJ51" s="4">
        <v>30.609696324024529</v>
      </c>
      <c r="BK51" s="4">
        <v>27.504684459978883</v>
      </c>
      <c r="BL51" s="4">
        <v>0.66746650978476063</v>
      </c>
      <c r="BM51" s="4">
        <v>1.785790293154309</v>
      </c>
      <c r="BN51" s="4">
        <v>0</v>
      </c>
      <c r="BO51" s="5">
        <f t="shared" si="4"/>
        <v>4275.7123234006822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4275.7123234006822</v>
      </c>
    </row>
    <row r="52" spans="1:76" x14ac:dyDescent="0.2">
      <c r="A52" s="33" t="s">
        <v>103</v>
      </c>
      <c r="B52" s="12"/>
      <c r="C52" s="4">
        <v>0.3138398226186645</v>
      </c>
      <c r="D52" s="4">
        <v>5.2830556783856841E-2</v>
      </c>
      <c r="E52" s="4">
        <v>0</v>
      </c>
      <c r="F52" s="4">
        <v>4.8703876303886853E-2</v>
      </c>
      <c r="G52" s="4">
        <v>5.506316941725534</v>
      </c>
      <c r="H52" s="4">
        <v>0.67236186261459385</v>
      </c>
      <c r="I52" s="4">
        <v>0.22406292629242763</v>
      </c>
      <c r="J52" s="4">
        <v>0.84512268113198907</v>
      </c>
      <c r="K52" s="4">
        <v>0.56382880600005192</v>
      </c>
      <c r="L52" s="4">
        <v>1.5003242815302025</v>
      </c>
      <c r="M52" s="4">
        <v>8.1354569891519031</v>
      </c>
      <c r="N52" s="4">
        <v>4.4689112506544095</v>
      </c>
      <c r="O52" s="4">
        <v>0.81403922570784082</v>
      </c>
      <c r="P52" s="4">
        <v>1.6440583492498324</v>
      </c>
      <c r="Q52" s="4">
        <v>1.6529751061231837</v>
      </c>
      <c r="R52" s="4">
        <v>3.4355703514848899</v>
      </c>
      <c r="S52" s="4">
        <v>4.8078895574673677</v>
      </c>
      <c r="T52" s="4">
        <v>4.2109279500065053</v>
      </c>
      <c r="U52" s="4">
        <v>4.6400923340698768</v>
      </c>
      <c r="V52" s="4">
        <v>2.6616395054331505</v>
      </c>
      <c r="W52" s="4">
        <v>0.79264279497466406</v>
      </c>
      <c r="X52" s="4">
        <v>1.3161748641367104</v>
      </c>
      <c r="Y52" s="4">
        <v>1.9851716049828403</v>
      </c>
      <c r="Z52" s="4">
        <v>3.720442535021915</v>
      </c>
      <c r="AA52" s="4">
        <v>4.081779916898727E-2</v>
      </c>
      <c r="AB52" s="4">
        <v>0.81185405348940842</v>
      </c>
      <c r="AC52" s="4">
        <v>6.1272044601485289</v>
      </c>
      <c r="AD52" s="4">
        <v>2.0440145363217641</v>
      </c>
      <c r="AE52" s="4">
        <v>18.79717813028682</v>
      </c>
      <c r="AF52" s="4">
        <v>4.634297790841492</v>
      </c>
      <c r="AG52" s="4">
        <v>0.87284151493052375</v>
      </c>
      <c r="AH52" s="4">
        <v>0</v>
      </c>
      <c r="AI52" s="4">
        <v>0.28064927637606335</v>
      </c>
      <c r="AJ52" s="4">
        <v>3.752434565823723</v>
      </c>
      <c r="AK52" s="4">
        <v>0.56106989750721659</v>
      </c>
      <c r="AL52" s="4">
        <v>0.52427636618687079</v>
      </c>
      <c r="AM52" s="4">
        <v>3.9485958535767418</v>
      </c>
      <c r="AN52" s="4">
        <v>1.4098429414962126</v>
      </c>
      <c r="AO52" s="4">
        <v>3.320789523248882</v>
      </c>
      <c r="AP52" s="4">
        <v>7.5296598271102315</v>
      </c>
      <c r="AQ52" s="4">
        <v>7.0530421700710697</v>
      </c>
      <c r="AR52" s="4">
        <v>4.0570964460589423</v>
      </c>
      <c r="AS52" s="4">
        <v>2.5711168648731006</v>
      </c>
      <c r="AT52" s="4">
        <v>0.16988971513542311</v>
      </c>
      <c r="AU52" s="4">
        <v>0</v>
      </c>
      <c r="AV52" s="4">
        <v>24.633160086066233</v>
      </c>
      <c r="AW52" s="4">
        <v>14.469542044359169</v>
      </c>
      <c r="AX52" s="4">
        <v>5.0412491551417657</v>
      </c>
      <c r="AY52" s="4">
        <v>3.6081514811434361</v>
      </c>
      <c r="AZ52" s="4">
        <v>33.654098688127391</v>
      </c>
      <c r="BA52" s="4">
        <v>1.8386175851573634</v>
      </c>
      <c r="BB52" s="4">
        <v>6.8619986372102373</v>
      </c>
      <c r="BC52" s="4">
        <v>3.1182935459993533</v>
      </c>
      <c r="BD52" s="4">
        <v>11.043201453483048</v>
      </c>
      <c r="BE52" s="4">
        <v>5.3412689998535585</v>
      </c>
      <c r="BF52" s="4">
        <v>10.790520522606037</v>
      </c>
      <c r="BG52" s="4">
        <v>0.4818855230706619</v>
      </c>
      <c r="BH52" s="4">
        <v>2.7258474051000001E-2</v>
      </c>
      <c r="BI52" s="4">
        <v>2.0450346877578003</v>
      </c>
      <c r="BJ52" s="4">
        <v>0.28271881036341112</v>
      </c>
      <c r="BK52" s="4">
        <v>5.8162930043151437</v>
      </c>
      <c r="BL52" s="4">
        <v>6.5169424251186742E-2</v>
      </c>
      <c r="BM52" s="4">
        <v>8.0722484019663962E-2</v>
      </c>
      <c r="BN52" s="4">
        <v>0</v>
      </c>
      <c r="BO52" s="5">
        <f t="shared" si="4"/>
        <v>251.71924051309477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5"/>
        <v>254.40167914280286</v>
      </c>
    </row>
    <row r="53" spans="1:76" x14ac:dyDescent="0.2">
      <c r="A53" s="33" t="s">
        <v>104</v>
      </c>
      <c r="B53" s="12"/>
      <c r="C53" s="4">
        <v>0.78480266238694729</v>
      </c>
      <c r="D53" s="4">
        <v>0</v>
      </c>
      <c r="E53" s="4">
        <v>0</v>
      </c>
      <c r="F53" s="4">
        <v>3.6683728604585903</v>
      </c>
      <c r="G53" s="4">
        <v>47.869609732422788</v>
      </c>
      <c r="H53" s="4">
        <v>69.663004256090147</v>
      </c>
      <c r="I53" s="4">
        <v>2.6793785401151045</v>
      </c>
      <c r="J53" s="4">
        <v>12.31755992398803</v>
      </c>
      <c r="K53" s="4">
        <v>0.65930672817714653</v>
      </c>
      <c r="L53" s="4">
        <v>9.8440755923065399</v>
      </c>
      <c r="M53" s="4">
        <v>162.85119060965815</v>
      </c>
      <c r="N53" s="4">
        <v>926.33710208659761</v>
      </c>
      <c r="O53" s="4">
        <v>41.092687358995704</v>
      </c>
      <c r="P53" s="4">
        <v>19.990782084619589</v>
      </c>
      <c r="Q53" s="4">
        <v>12.752099379246161</v>
      </c>
      <c r="R53" s="4">
        <v>23.920726825774413</v>
      </c>
      <c r="S53" s="4">
        <v>21.274807937558286</v>
      </c>
      <c r="T53" s="4">
        <v>17.273227862969662</v>
      </c>
      <c r="U53" s="4">
        <v>46.227254849518154</v>
      </c>
      <c r="V53" s="4">
        <v>39.196458984496815</v>
      </c>
      <c r="W53" s="4">
        <v>2.4048475380321888</v>
      </c>
      <c r="X53" s="4">
        <v>7.4478318934025829</v>
      </c>
      <c r="Y53" s="4">
        <v>12.574042147352667</v>
      </c>
      <c r="Z53" s="4">
        <v>5.8036485343229876</v>
      </c>
      <c r="AA53" s="4">
        <v>8.141899451098876E-2</v>
      </c>
      <c r="AB53" s="4">
        <v>6.5600443001246598</v>
      </c>
      <c r="AC53" s="4">
        <v>325.404454810027</v>
      </c>
      <c r="AD53" s="4">
        <v>88.11751133905328</v>
      </c>
      <c r="AE53" s="4">
        <v>766.94833261606243</v>
      </c>
      <c r="AF53" s="4">
        <v>47.600962390126398</v>
      </c>
      <c r="AG53" s="4">
        <v>70.320164318645922</v>
      </c>
      <c r="AH53" s="4">
        <v>22.581095530006593</v>
      </c>
      <c r="AI53" s="4">
        <v>274.671031201554</v>
      </c>
      <c r="AJ53" s="4">
        <v>38.655721451355426</v>
      </c>
      <c r="AK53" s="4">
        <v>5.9279343764494365</v>
      </c>
      <c r="AL53" s="4">
        <v>26.220945443509368</v>
      </c>
      <c r="AM53" s="4">
        <v>61.104743098923798</v>
      </c>
      <c r="AN53" s="4">
        <v>44.253521846485796</v>
      </c>
      <c r="AO53" s="4">
        <v>108.88509825959824</v>
      </c>
      <c r="AP53" s="4">
        <v>97.991970742464233</v>
      </c>
      <c r="AQ53" s="4">
        <v>12.634993319088782</v>
      </c>
      <c r="AR53" s="4">
        <v>0.67930433483719699</v>
      </c>
      <c r="AS53" s="4">
        <v>65.414144014128723</v>
      </c>
      <c r="AT53" s="4">
        <v>1.800670068065064</v>
      </c>
      <c r="AU53" s="4">
        <v>0</v>
      </c>
      <c r="AV53" s="4">
        <v>147.91029440323862</v>
      </c>
      <c r="AW53" s="4">
        <v>23.794485974518977</v>
      </c>
      <c r="AX53" s="4">
        <v>27.719304576158475</v>
      </c>
      <c r="AY53" s="4">
        <v>3.1536306169706112</v>
      </c>
      <c r="AZ53" s="4">
        <v>3.1531799644900893</v>
      </c>
      <c r="BA53" s="4">
        <v>459.05312782708921</v>
      </c>
      <c r="BB53" s="4">
        <v>21.159868888841018</v>
      </c>
      <c r="BC53" s="4">
        <v>5.7074867651457195</v>
      </c>
      <c r="BD53" s="4">
        <v>22.558620950976028</v>
      </c>
      <c r="BE53" s="4">
        <v>5.9848622735417472</v>
      </c>
      <c r="BF53" s="4">
        <v>12.108529005808176</v>
      </c>
      <c r="BG53" s="4">
        <v>1.6336734035288476</v>
      </c>
      <c r="BH53" s="4">
        <v>0.89405197027018291</v>
      </c>
      <c r="BI53" s="4">
        <v>20.888749456157576</v>
      </c>
      <c r="BJ53" s="4">
        <v>3.1241079886451262</v>
      </c>
      <c r="BK53" s="4">
        <v>2.4971166674386907</v>
      </c>
      <c r="BL53" s="4">
        <v>0.1195842417997625</v>
      </c>
      <c r="BM53" s="4">
        <v>1.7212484542131916</v>
      </c>
      <c r="BN53" s="4">
        <v>0</v>
      </c>
      <c r="BO53" s="5">
        <f t="shared" si="4"/>
        <v>4315.6688042723372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4315.6688042723372</v>
      </c>
    </row>
    <row r="54" spans="1:76" x14ac:dyDescent="0.2">
      <c r="A54" s="33" t="s">
        <v>105</v>
      </c>
      <c r="B54" s="12"/>
      <c r="C54" s="4">
        <v>6.4395197254554282E-2</v>
      </c>
      <c r="D54" s="4">
        <v>3.9303096062076742E-3</v>
      </c>
      <c r="E54" s="4">
        <v>0</v>
      </c>
      <c r="F54" s="4">
        <v>2.6561835898030014E-2</v>
      </c>
      <c r="G54" s="4">
        <v>8.4898354561767579</v>
      </c>
      <c r="H54" s="4">
        <v>0.15315068190454953</v>
      </c>
      <c r="I54" s="4">
        <v>0.15726454965254488</v>
      </c>
      <c r="J54" s="4">
        <v>0.22237778288803009</v>
      </c>
      <c r="K54" s="4">
        <v>0.59227865358273857</v>
      </c>
      <c r="L54" s="4">
        <v>0.39018345426504136</v>
      </c>
      <c r="M54" s="4">
        <v>2.1108976526883163</v>
      </c>
      <c r="N54" s="4">
        <v>15.435659774369242</v>
      </c>
      <c r="O54" s="4">
        <v>0.33851666748118098</v>
      </c>
      <c r="P54" s="4">
        <v>1.8283802228296024</v>
      </c>
      <c r="Q54" s="4">
        <v>0.9172566458680681</v>
      </c>
      <c r="R54" s="4">
        <v>1.9197838069570115</v>
      </c>
      <c r="S54" s="4">
        <v>0.59950479658650535</v>
      </c>
      <c r="T54" s="4">
        <v>1.2950823010729668</v>
      </c>
      <c r="U54" s="4">
        <v>0.90713244089868339</v>
      </c>
      <c r="V54" s="4">
        <v>1.0901926433550038</v>
      </c>
      <c r="W54" s="4">
        <v>0.65877889599044614</v>
      </c>
      <c r="X54" s="4">
        <v>0.19081005401895645</v>
      </c>
      <c r="Y54" s="4">
        <v>1.7563594376016112</v>
      </c>
      <c r="Z54" s="4">
        <v>2.2170435383989227</v>
      </c>
      <c r="AA54" s="4">
        <v>0</v>
      </c>
      <c r="AB54" s="4">
        <v>0.79736221599805235</v>
      </c>
      <c r="AC54" s="4">
        <v>10.353839543586844</v>
      </c>
      <c r="AD54" s="4">
        <v>0.94214309714179223</v>
      </c>
      <c r="AE54" s="4">
        <v>15.377624263798378</v>
      </c>
      <c r="AF54" s="4">
        <v>4.1133081961124187</v>
      </c>
      <c r="AG54" s="4">
        <v>0.47456351601121644</v>
      </c>
      <c r="AH54" s="4">
        <v>0.53807508294078787</v>
      </c>
      <c r="AI54" s="4">
        <v>0.15683569233921121</v>
      </c>
      <c r="AJ54" s="4">
        <v>7.0847449530781459</v>
      </c>
      <c r="AK54" s="4">
        <v>1.2985672635154248</v>
      </c>
      <c r="AL54" s="4">
        <v>0.41687197201104614</v>
      </c>
      <c r="AM54" s="4">
        <v>2.4235443180743896</v>
      </c>
      <c r="AN54" s="4">
        <v>0.10988533194335862</v>
      </c>
      <c r="AO54" s="4">
        <v>6.9654356989808353</v>
      </c>
      <c r="AP54" s="4">
        <v>8.1027207036266091</v>
      </c>
      <c r="AQ54" s="4">
        <v>26.305924223504721</v>
      </c>
      <c r="AR54" s="4">
        <v>6.9001104616066136E-2</v>
      </c>
      <c r="AS54" s="4">
        <v>6.4833724629000509</v>
      </c>
      <c r="AT54" s="4">
        <v>5.0549695495889668E-2</v>
      </c>
      <c r="AU54" s="4">
        <v>0</v>
      </c>
      <c r="AV54" s="4">
        <v>23.347725467544045</v>
      </c>
      <c r="AW54" s="4">
        <v>1.9485372443585289</v>
      </c>
      <c r="AX54" s="4">
        <v>0.66111852565538487</v>
      </c>
      <c r="AY54" s="4">
        <v>3.4049791203092594</v>
      </c>
      <c r="AZ54" s="4">
        <v>10.945969528994395</v>
      </c>
      <c r="BA54" s="4">
        <v>1.7842740338314524</v>
      </c>
      <c r="BB54" s="4">
        <v>50.159870731621716</v>
      </c>
      <c r="BC54" s="4">
        <v>0.97139099764290715</v>
      </c>
      <c r="BD54" s="4">
        <v>24.726415128075271</v>
      </c>
      <c r="BE54" s="4">
        <v>0.2153020229059831</v>
      </c>
      <c r="BF54" s="4">
        <v>7.5911788145635456E-2</v>
      </c>
      <c r="BG54" s="4">
        <v>9.1435115595642685E-2</v>
      </c>
      <c r="BH54" s="4">
        <v>6.5696864381650788E-3</v>
      </c>
      <c r="BI54" s="4">
        <v>5.4076709017581506E-2</v>
      </c>
      <c r="BJ54" s="4">
        <v>4.9265655069783712E-2</v>
      </c>
      <c r="BK54" s="4">
        <v>2.844993980772839</v>
      </c>
      <c r="BL54" s="4">
        <v>0</v>
      </c>
      <c r="BM54" s="4">
        <v>1.8935557998416751E-2</v>
      </c>
      <c r="BN54" s="4">
        <v>0</v>
      </c>
      <c r="BO54" s="5">
        <f t="shared" si="4"/>
        <v>254.73651742899725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254.73651742899725</v>
      </c>
    </row>
    <row r="55" spans="1:76" x14ac:dyDescent="0.2">
      <c r="A55" s="33" t="s">
        <v>106</v>
      </c>
      <c r="B55" s="12"/>
      <c r="C55" s="4">
        <v>3.0120025628713153E-3</v>
      </c>
      <c r="D55" s="4">
        <v>0</v>
      </c>
      <c r="E55" s="4">
        <v>0</v>
      </c>
      <c r="F55" s="4">
        <v>0</v>
      </c>
      <c r="G55" s="4">
        <v>3.7832920420991061E-2</v>
      </c>
      <c r="H55" s="4">
        <v>1.2986484429041571E-2</v>
      </c>
      <c r="I55" s="4">
        <v>2.0964086578434245E-2</v>
      </c>
      <c r="J55" s="4">
        <v>8.4869809318277025E-4</v>
      </c>
      <c r="K55" s="4">
        <v>8.1150215422768086E-3</v>
      </c>
      <c r="L55" s="4">
        <v>1.816179333327789E-2</v>
      </c>
      <c r="M55" s="4">
        <v>0.15272557220538571</v>
      </c>
      <c r="N55" s="4">
        <v>0.47859572621755953</v>
      </c>
      <c r="O55" s="4">
        <v>1.2376219672278591E-2</v>
      </c>
      <c r="P55" s="4">
        <v>1.0731273265501762E-2</v>
      </c>
      <c r="Q55" s="4">
        <v>8.9566600143146657E-3</v>
      </c>
      <c r="R55" s="4">
        <v>1.43114814745513E-2</v>
      </c>
      <c r="S55" s="4">
        <v>4.6111469444683278E-2</v>
      </c>
      <c r="T55" s="4">
        <v>1.2217682990987331E-2</v>
      </c>
      <c r="U55" s="4">
        <v>0.12174608231769389</v>
      </c>
      <c r="V55" s="4">
        <v>4.5219984453056236E-2</v>
      </c>
      <c r="W55" s="4">
        <v>1.3595654877323992E-2</v>
      </c>
      <c r="X55" s="4">
        <v>2.8714812353307969E-3</v>
      </c>
      <c r="Y55" s="4">
        <v>3.5062954186322298E-2</v>
      </c>
      <c r="Z55" s="4">
        <v>0</v>
      </c>
      <c r="AA55" s="4">
        <v>0</v>
      </c>
      <c r="AB55" s="4">
        <v>6.0451998222580978E-3</v>
      </c>
      <c r="AC55" s="4">
        <v>2.3860186949304224E-2</v>
      </c>
      <c r="AD55" s="4">
        <v>0.16605386608543193</v>
      </c>
      <c r="AE55" s="4">
        <v>0.68815454457059788</v>
      </c>
      <c r="AF55" s="4">
        <v>2.1743783436305418E-2</v>
      </c>
      <c r="AG55" s="4">
        <v>0.17416891033575282</v>
      </c>
      <c r="AH55" s="4">
        <v>0.13933758664173387</v>
      </c>
      <c r="AI55" s="4">
        <v>0</v>
      </c>
      <c r="AJ55" s="4">
        <v>0.38447202602921315</v>
      </c>
      <c r="AK55" s="4">
        <v>9.7909767190519767E-4</v>
      </c>
      <c r="AL55" s="4">
        <v>2.0127862068320044E-2</v>
      </c>
      <c r="AM55" s="4">
        <v>9.4523588906378336E-3</v>
      </c>
      <c r="AN55" s="4">
        <v>1.4971639262339417E-3</v>
      </c>
      <c r="AO55" s="4">
        <v>4.4253161831334228E-3</v>
      </c>
      <c r="AP55" s="4">
        <v>6.4662657094211595E-2</v>
      </c>
      <c r="AQ55" s="4">
        <v>9.7821658522272287E-3</v>
      </c>
      <c r="AR55" s="4">
        <v>3.5464594686766787E-3</v>
      </c>
      <c r="AS55" s="4">
        <v>7.4642395743987455E-2</v>
      </c>
      <c r="AT55" s="4">
        <v>3.1324329706744168E-3</v>
      </c>
      <c r="AU55" s="4">
        <v>0</v>
      </c>
      <c r="AV55" s="4">
        <v>0.58154281720989431</v>
      </c>
      <c r="AW55" s="4">
        <v>0.14680660421535779</v>
      </c>
      <c r="AX55" s="4">
        <v>9.0290363621082836E-2</v>
      </c>
      <c r="AY55" s="4">
        <v>1.4666418775675993E-2</v>
      </c>
      <c r="AZ55" s="4">
        <v>9.3896050870760944E-2</v>
      </c>
      <c r="BA55" s="4">
        <v>9.4489889316686976E-2</v>
      </c>
      <c r="BB55" s="4">
        <v>7.1567609716111863E-3</v>
      </c>
      <c r="BC55" s="4">
        <v>1.1739268825781757</v>
      </c>
      <c r="BD55" s="4">
        <v>5.2363337589213165E-3</v>
      </c>
      <c r="BE55" s="4">
        <v>0</v>
      </c>
      <c r="BF55" s="4">
        <v>0.12754637949661482</v>
      </c>
      <c r="BG55" s="4">
        <v>8.9691022444011981E-4</v>
      </c>
      <c r="BH55" s="4">
        <v>0</v>
      </c>
      <c r="BI55" s="4">
        <v>4.2035123632809764E-2</v>
      </c>
      <c r="BJ55" s="4">
        <v>2.2220265470613535E-3</v>
      </c>
      <c r="BK55" s="4">
        <v>0.10599686375632794</v>
      </c>
      <c r="BL55" s="4">
        <v>0</v>
      </c>
      <c r="BM55" s="4">
        <v>2.2503671654484792E-3</v>
      </c>
      <c r="BN55" s="4">
        <v>0</v>
      </c>
      <c r="BO55" s="5">
        <f t="shared" si="4"/>
        <v>5.3414870551965388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5.3414870551965388</v>
      </c>
    </row>
    <row r="56" spans="1:76" x14ac:dyDescent="0.2">
      <c r="A56" s="33" t="s">
        <v>107</v>
      </c>
      <c r="B56" s="12"/>
      <c r="C56" s="4">
        <v>1.3493959118884757</v>
      </c>
      <c r="D56" s="4">
        <v>0</v>
      </c>
      <c r="E56" s="4">
        <v>0</v>
      </c>
      <c r="F56" s="4">
        <v>0.99006435473947696</v>
      </c>
      <c r="G56" s="4">
        <v>85.272866564399322</v>
      </c>
      <c r="H56" s="4">
        <v>3.7133946135313001</v>
      </c>
      <c r="I56" s="4">
        <v>1.7382015062869798</v>
      </c>
      <c r="J56" s="4">
        <v>6.1600449457882549</v>
      </c>
      <c r="K56" s="4">
        <v>1.9418655351710636</v>
      </c>
      <c r="L56" s="4">
        <v>92.708319830504109</v>
      </c>
      <c r="M56" s="4">
        <v>98.708771526746276</v>
      </c>
      <c r="N56" s="4">
        <v>5.5256521961718175</v>
      </c>
      <c r="O56" s="4">
        <v>9.6625221772834013</v>
      </c>
      <c r="P56" s="4">
        <v>7.1304917438306763</v>
      </c>
      <c r="Q56" s="4">
        <v>54.232499968950009</v>
      </c>
      <c r="R56" s="4">
        <v>9.9582289371240424</v>
      </c>
      <c r="S56" s="4">
        <v>10.663505216230394</v>
      </c>
      <c r="T56" s="4">
        <v>8.4222205832711552</v>
      </c>
      <c r="U56" s="4">
        <v>39.257538028883431</v>
      </c>
      <c r="V56" s="4">
        <v>39.567664492180668</v>
      </c>
      <c r="W56" s="4">
        <v>0.96980980491172242</v>
      </c>
      <c r="X56" s="4">
        <v>3.8194162677248613</v>
      </c>
      <c r="Y56" s="4">
        <v>5.9602131492043231</v>
      </c>
      <c r="Z56" s="4">
        <v>10.2491722216543</v>
      </c>
      <c r="AA56" s="4">
        <v>2.8124998948884601E-2</v>
      </c>
      <c r="AB56" s="4">
        <v>7.3799173060191041</v>
      </c>
      <c r="AC56" s="4">
        <v>22.908045750185522</v>
      </c>
      <c r="AD56" s="4">
        <v>93.155457693528732</v>
      </c>
      <c r="AE56" s="4">
        <v>235.66941778219314</v>
      </c>
      <c r="AF56" s="4">
        <v>49.368027587125113</v>
      </c>
      <c r="AG56" s="4">
        <v>18.759127998161752</v>
      </c>
      <c r="AH56" s="4">
        <v>2.169510160841952</v>
      </c>
      <c r="AI56" s="4">
        <v>13.146880477928731</v>
      </c>
      <c r="AJ56" s="4">
        <v>165.73193093398874</v>
      </c>
      <c r="AK56" s="4">
        <v>5.9777427692659311</v>
      </c>
      <c r="AL56" s="4">
        <v>6.6921595757401935</v>
      </c>
      <c r="AM56" s="4">
        <v>13.220696050969451</v>
      </c>
      <c r="AN56" s="4">
        <v>4.2310000956578682</v>
      </c>
      <c r="AO56" s="4">
        <v>37.599969176259492</v>
      </c>
      <c r="AP56" s="4">
        <v>35.57021334879834</v>
      </c>
      <c r="AQ56" s="4">
        <v>12.594583631537317</v>
      </c>
      <c r="AR56" s="4">
        <v>18.570280381231235</v>
      </c>
      <c r="AS56" s="4">
        <v>144.69154418910747</v>
      </c>
      <c r="AT56" s="4">
        <v>0.75504065049195879</v>
      </c>
      <c r="AU56" s="4">
        <v>0</v>
      </c>
      <c r="AV56" s="4">
        <v>241.02857966773109</v>
      </c>
      <c r="AW56" s="4">
        <v>14.145787142479817</v>
      </c>
      <c r="AX56" s="4">
        <v>27.462124102827271</v>
      </c>
      <c r="AY56" s="4">
        <v>14.008447104529255</v>
      </c>
      <c r="AZ56" s="4">
        <v>21.680028125192802</v>
      </c>
      <c r="BA56" s="4">
        <v>70.819010323788746</v>
      </c>
      <c r="BB56" s="4">
        <v>56.211866330823234</v>
      </c>
      <c r="BC56" s="4">
        <v>29.506644206561056</v>
      </c>
      <c r="BD56" s="4">
        <v>90.062452235511742</v>
      </c>
      <c r="BE56" s="4">
        <v>7.5353121610499505</v>
      </c>
      <c r="BF56" s="4">
        <v>14.295417561290822</v>
      </c>
      <c r="BG56" s="4">
        <v>32.766896676899506</v>
      </c>
      <c r="BH56" s="4">
        <v>4.3452997530092041</v>
      </c>
      <c r="BI56" s="4">
        <v>2.7942152273467169</v>
      </c>
      <c r="BJ56" s="4">
        <v>1.1263254197762318</v>
      </c>
      <c r="BK56" s="4">
        <v>16.097947851606389</v>
      </c>
      <c r="BL56" s="4">
        <v>0.29224569314456134</v>
      </c>
      <c r="BM56" s="4">
        <v>0.96773760497340411</v>
      </c>
      <c r="BN56" s="4">
        <v>0</v>
      </c>
      <c r="BO56" s="5">
        <f t="shared" si="4"/>
        <v>2031.3678673229986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2031.3678673229986</v>
      </c>
    </row>
    <row r="57" spans="1:76" x14ac:dyDescent="0.2">
      <c r="A57" s="33" t="s">
        <v>108</v>
      </c>
      <c r="B57" s="12"/>
      <c r="C57" s="4">
        <v>0</v>
      </c>
      <c r="D57" s="4">
        <v>1.4699767264227869E-3</v>
      </c>
      <c r="E57" s="4">
        <v>0</v>
      </c>
      <c r="F57" s="4">
        <v>4.1284735074252187E-3</v>
      </c>
      <c r="G57" s="4">
        <v>0.82863250335179861</v>
      </c>
      <c r="H57" s="4">
        <v>5.4726761383866E-3</v>
      </c>
      <c r="I57" s="4">
        <v>6.0885477506546493E-3</v>
      </c>
      <c r="J57" s="4">
        <v>8.3074517853889203E-4</v>
      </c>
      <c r="K57" s="4">
        <v>0</v>
      </c>
      <c r="L57" s="4">
        <v>0.10164247152371461</v>
      </c>
      <c r="M57" s="4">
        <v>1.066711730056159</v>
      </c>
      <c r="N57" s="4">
        <v>4.4210362540867097E-2</v>
      </c>
      <c r="O57" s="4">
        <v>2.8679863964370704</v>
      </c>
      <c r="P57" s="4">
        <v>5.9821204794355688E-4</v>
      </c>
      <c r="Q57" s="4">
        <v>1.9616584250029215E-3</v>
      </c>
      <c r="R57" s="4">
        <v>0</v>
      </c>
      <c r="S57" s="4">
        <v>0.18501916974692234</v>
      </c>
      <c r="T57" s="4">
        <v>3.2920420811372302E-2</v>
      </c>
      <c r="U57" s="4">
        <v>4.6899384817663987E-2</v>
      </c>
      <c r="V57" s="4">
        <v>4.6887605854776152E-2</v>
      </c>
      <c r="W57" s="4">
        <v>2.296350579483555E-2</v>
      </c>
      <c r="X57" s="4">
        <v>0.90719889444140278</v>
      </c>
      <c r="Y57" s="4">
        <v>5.333784106636473E-2</v>
      </c>
      <c r="Z57" s="4">
        <v>0.13278827509025432</v>
      </c>
      <c r="AA57" s="4">
        <v>0</v>
      </c>
      <c r="AB57" s="4">
        <v>3.0029273158108899E-3</v>
      </c>
      <c r="AC57" s="4">
        <v>0.39972433283870024</v>
      </c>
      <c r="AD57" s="4">
        <v>10.745789837206264</v>
      </c>
      <c r="AE57" s="4">
        <v>0.54117945238851861</v>
      </c>
      <c r="AF57" s="4">
        <v>7.7003949086586754E-2</v>
      </c>
      <c r="AG57" s="4">
        <v>1.5558426716084418E-2</v>
      </c>
      <c r="AH57" s="4">
        <v>0.28289781574199502</v>
      </c>
      <c r="AI57" s="4">
        <v>0.43824784723080867</v>
      </c>
      <c r="AJ57" s="4">
        <v>0.40367116685519244</v>
      </c>
      <c r="AK57" s="4">
        <v>7.7747486933076107E-2</v>
      </c>
      <c r="AL57" s="4">
        <v>0</v>
      </c>
      <c r="AM57" s="4">
        <v>0</v>
      </c>
      <c r="AN57" s="4">
        <v>0</v>
      </c>
      <c r="AO57" s="4">
        <v>0</v>
      </c>
      <c r="AP57" s="4">
        <v>0.8011662129965007</v>
      </c>
      <c r="AQ57" s="4">
        <v>0.96903829406219377</v>
      </c>
      <c r="AR57" s="4">
        <v>0</v>
      </c>
      <c r="AS57" s="4">
        <v>0.90643124876868197</v>
      </c>
      <c r="AT57" s="4">
        <v>0.16095674841601837</v>
      </c>
      <c r="AU57" s="4">
        <v>0</v>
      </c>
      <c r="AV57" s="4">
        <v>2.5768393010505792</v>
      </c>
      <c r="AW57" s="4">
        <v>8.2395555067094395E-2</v>
      </c>
      <c r="AX57" s="4">
        <v>6.6174294870577577E-2</v>
      </c>
      <c r="AY57" s="4">
        <v>1.4799816515413666</v>
      </c>
      <c r="AZ57" s="4">
        <v>8.9525649736123567E-5</v>
      </c>
      <c r="BA57" s="4">
        <v>0.30402714800865566</v>
      </c>
      <c r="BB57" s="4">
        <v>2.8925218169499788E-2</v>
      </c>
      <c r="BC57" s="4">
        <v>0.319774352324317</v>
      </c>
      <c r="BD57" s="4">
        <v>9.0585205843446356E-3</v>
      </c>
      <c r="BE57" s="4">
        <v>0</v>
      </c>
      <c r="BF57" s="4">
        <v>0</v>
      </c>
      <c r="BG57" s="4">
        <v>4.3714053735700621E-2</v>
      </c>
      <c r="BH57" s="4">
        <v>0</v>
      </c>
      <c r="BI57" s="4">
        <v>0</v>
      </c>
      <c r="BJ57" s="4">
        <v>0.54761569142269295</v>
      </c>
      <c r="BK57" s="4">
        <v>0.13157521568833125</v>
      </c>
      <c r="BL57" s="4">
        <v>0</v>
      </c>
      <c r="BM57" s="4">
        <v>0</v>
      </c>
      <c r="BN57" s="4">
        <v>0</v>
      </c>
      <c r="BO57" s="5">
        <f t="shared" si="4"/>
        <v>27.77033512597691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75.770332951884598</v>
      </c>
    </row>
    <row r="58" spans="1:76" x14ac:dyDescent="0.2">
      <c r="A58" s="33" t="s">
        <v>109</v>
      </c>
      <c r="B58" s="12"/>
      <c r="C58" s="4">
        <v>1.9689816489714806E-4</v>
      </c>
      <c r="D58" s="4">
        <v>0</v>
      </c>
      <c r="E58" s="4">
        <v>0</v>
      </c>
      <c r="F58" s="4">
        <v>5.0883321316572624E-2</v>
      </c>
      <c r="G58" s="4">
        <v>0.25007338151235703</v>
      </c>
      <c r="H58" s="4">
        <v>0.36119677394171801</v>
      </c>
      <c r="I58" s="4">
        <v>5.8018826185727554E-2</v>
      </c>
      <c r="J58" s="4">
        <v>2.7636274513375024E-3</v>
      </c>
      <c r="K58" s="4">
        <v>4.1607697314704961E-3</v>
      </c>
      <c r="L58" s="4">
        <v>0.10680870161799089</v>
      </c>
      <c r="M58" s="4">
        <v>1.8458890507914236</v>
      </c>
      <c r="N58" s="4">
        <v>0.46751658967169429</v>
      </c>
      <c r="O58" s="4">
        <v>3.3593386243066299E-2</v>
      </c>
      <c r="P58" s="4">
        <v>2.2876310057915381E-2</v>
      </c>
      <c r="Q58" s="4">
        <v>0.29963503745706455</v>
      </c>
      <c r="R58" s="4">
        <v>8.0369498480883539E-2</v>
      </c>
      <c r="S58" s="4">
        <v>5.9133754064957821E-2</v>
      </c>
      <c r="T58" s="4">
        <v>1.1335394333424308E-2</v>
      </c>
      <c r="U58" s="4">
        <v>0.12473447237299905</v>
      </c>
      <c r="V58" s="4">
        <v>0.14030664740019588</v>
      </c>
      <c r="W58" s="4">
        <v>1.1448104899386694E-2</v>
      </c>
      <c r="X58" s="4">
        <v>1.0836559730232722E-2</v>
      </c>
      <c r="Y58" s="4">
        <v>0.31813260487064887</v>
      </c>
      <c r="Z58" s="4">
        <v>5.7784378201978612E-2</v>
      </c>
      <c r="AA58" s="4">
        <v>6.0058084303129373E-4</v>
      </c>
      <c r="AB58" s="4">
        <v>3.1310883327165667E-2</v>
      </c>
      <c r="AC58" s="4">
        <v>0.73040454965660973</v>
      </c>
      <c r="AD58" s="4">
        <v>0.29124249037981004</v>
      </c>
      <c r="AE58" s="4">
        <v>10.332394590991539</v>
      </c>
      <c r="AF58" s="4">
        <v>7.0062040775504389E-2</v>
      </c>
      <c r="AG58" s="4">
        <v>0.13368721403331707</v>
      </c>
      <c r="AH58" s="4">
        <v>2.5329762236426807E-2</v>
      </c>
      <c r="AI58" s="4">
        <v>0.11021319899411322</v>
      </c>
      <c r="AJ58" s="4">
        <v>0.1863164741706563</v>
      </c>
      <c r="AK58" s="4">
        <v>1.5667119140405335E-3</v>
      </c>
      <c r="AL58" s="4">
        <v>4.2884705776255722E-2</v>
      </c>
      <c r="AM58" s="4">
        <v>0.26861605771385139</v>
      </c>
      <c r="AN58" s="4">
        <v>0.62509989017509193</v>
      </c>
      <c r="AO58" s="4">
        <v>0.62574852679784621</v>
      </c>
      <c r="AP58" s="4">
        <v>0.84783879046105259</v>
      </c>
      <c r="AQ58" s="4">
        <v>7.8018605267588192E-2</v>
      </c>
      <c r="AR58" s="4">
        <v>5.6772510235660101E-2</v>
      </c>
      <c r="AS58" s="4">
        <v>1.7728155891730153</v>
      </c>
      <c r="AT58" s="4">
        <v>1.2012691513529992E-3</v>
      </c>
      <c r="AU58" s="4">
        <v>0</v>
      </c>
      <c r="AV58" s="4">
        <v>1.6694327414352108</v>
      </c>
      <c r="AW58" s="4">
        <v>0.16946834581375689</v>
      </c>
      <c r="AX58" s="4">
        <v>0.70618260538886701</v>
      </c>
      <c r="AY58" s="4">
        <v>5.9149728652691275E-2</v>
      </c>
      <c r="AZ58" s="4">
        <v>1.9028972567983946E-2</v>
      </c>
      <c r="BA58" s="4">
        <v>5.3533560058727461E-2</v>
      </c>
      <c r="BB58" s="4">
        <v>0.12547034803206863</v>
      </c>
      <c r="BC58" s="4">
        <v>9.6018140556935805E-2</v>
      </c>
      <c r="BD58" s="4">
        <v>0.29992026674783945</v>
      </c>
      <c r="BE58" s="4">
        <v>0.35271968822757638</v>
      </c>
      <c r="BF58" s="4">
        <v>2.3883897495408397</v>
      </c>
      <c r="BG58" s="4">
        <v>5.4857237258594309E-5</v>
      </c>
      <c r="BH58" s="4">
        <v>3.6274481588957912E-4</v>
      </c>
      <c r="BI58" s="4">
        <v>0.89441020795335224</v>
      </c>
      <c r="BJ58" s="4">
        <v>8.2697201646599133E-2</v>
      </c>
      <c r="BK58" s="4">
        <v>0.72307052798010241</v>
      </c>
      <c r="BL58" s="4">
        <v>9.6966810269571643E-4</v>
      </c>
      <c r="BM58" s="4">
        <v>2.8878840908444382E-3</v>
      </c>
      <c r="BN58" s="4">
        <v>0</v>
      </c>
      <c r="BO58" s="5">
        <f t="shared" si="4"/>
        <v>28.193585769421116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28.193585769421116</v>
      </c>
    </row>
    <row r="59" spans="1:76" x14ac:dyDescent="0.2">
      <c r="A59" s="33" t="s">
        <v>110</v>
      </c>
      <c r="B59" s="12"/>
      <c r="C59" s="4">
        <v>1.382150551962834E-2</v>
      </c>
      <c r="D59" s="4">
        <v>0</v>
      </c>
      <c r="E59" s="4">
        <v>0</v>
      </c>
      <c r="F59" s="4">
        <v>0</v>
      </c>
      <c r="G59" s="4">
        <v>7.5916370665840546E-2</v>
      </c>
      <c r="H59" s="4">
        <v>6.8212280400673508E-3</v>
      </c>
      <c r="I59" s="4">
        <v>4.194152802496626E-3</v>
      </c>
      <c r="J59" s="4">
        <v>7.0095406306678295E-3</v>
      </c>
      <c r="K59" s="4">
        <v>8.8930318582901395E-3</v>
      </c>
      <c r="L59" s="4">
        <v>3.268486769633646E-2</v>
      </c>
      <c r="M59" s="4">
        <v>0.43133410165035485</v>
      </c>
      <c r="N59" s="4">
        <v>0</v>
      </c>
      <c r="O59" s="4">
        <v>0.12768270151021699</v>
      </c>
      <c r="P59" s="4">
        <v>1.5267467814828E-2</v>
      </c>
      <c r="Q59" s="4">
        <v>2.7568904816552255E-2</v>
      </c>
      <c r="R59" s="4">
        <v>2.6629274337392525E-2</v>
      </c>
      <c r="S59" s="4">
        <v>0.15758212735351745</v>
      </c>
      <c r="T59" s="4">
        <v>2.9579088774152384E-2</v>
      </c>
      <c r="U59" s="4">
        <v>0.25004052048257314</v>
      </c>
      <c r="V59" s="4">
        <v>9.5043377809282292E-2</v>
      </c>
      <c r="W59" s="4">
        <v>6.0418230000380137E-2</v>
      </c>
      <c r="X59" s="4">
        <v>1.5187838202667021E-2</v>
      </c>
      <c r="Y59" s="4">
        <v>0.15985237479249512</v>
      </c>
      <c r="Z59" s="4">
        <v>0</v>
      </c>
      <c r="AA59" s="4">
        <v>3.1653890071150961E-3</v>
      </c>
      <c r="AB59" s="4">
        <v>1.387867879390566E-2</v>
      </c>
      <c r="AC59" s="4">
        <v>0.25706202843450066</v>
      </c>
      <c r="AD59" s="4">
        <v>0.23183089420702113</v>
      </c>
      <c r="AE59" s="4">
        <v>1.5989168972198984</v>
      </c>
      <c r="AF59" s="4">
        <v>7.9400368042187336E-2</v>
      </c>
      <c r="AG59" s="4">
        <v>0.26354216963883925</v>
      </c>
      <c r="AH59" s="4">
        <v>0</v>
      </c>
      <c r="AI59" s="4">
        <v>0</v>
      </c>
      <c r="AJ59" s="4">
        <v>0.14572092677292867</v>
      </c>
      <c r="AK59" s="4">
        <v>4.7289002769230988E-2</v>
      </c>
      <c r="AL59" s="4">
        <v>8.7523770138280388E-2</v>
      </c>
      <c r="AM59" s="4">
        <v>7.2357111229925358E-2</v>
      </c>
      <c r="AN59" s="4">
        <v>0</v>
      </c>
      <c r="AO59" s="4">
        <v>3.4810104305875098E-2</v>
      </c>
      <c r="AP59" s="4">
        <v>7.406944365587978E-2</v>
      </c>
      <c r="AQ59" s="4">
        <v>0</v>
      </c>
      <c r="AR59" s="4">
        <v>0</v>
      </c>
      <c r="AS59" s="4">
        <v>3.4244308748424476E-2</v>
      </c>
      <c r="AT59" s="4">
        <v>3.4366222188414418E-3</v>
      </c>
      <c r="AU59" s="4">
        <v>0</v>
      </c>
      <c r="AV59" s="4">
        <v>1.0779182812773072</v>
      </c>
      <c r="AW59" s="4">
        <v>0.10369413433507231</v>
      </c>
      <c r="AX59" s="4">
        <v>9.3926820646078241E-2</v>
      </c>
      <c r="AY59" s="4">
        <v>0</v>
      </c>
      <c r="AZ59" s="4">
        <v>2.1539832427180182E-2</v>
      </c>
      <c r="BA59" s="4">
        <v>0.1869562982921873</v>
      </c>
      <c r="BB59" s="4">
        <v>0</v>
      </c>
      <c r="BC59" s="4">
        <v>0</v>
      </c>
      <c r="BD59" s="4">
        <v>0.31720937199404758</v>
      </c>
      <c r="BE59" s="4">
        <v>0.40471099851503356</v>
      </c>
      <c r="BF59" s="4">
        <v>0.13811317514154592</v>
      </c>
      <c r="BG59" s="4">
        <v>9.2061715177696755</v>
      </c>
      <c r="BH59" s="4">
        <v>0.1754263577925663</v>
      </c>
      <c r="BI59" s="4">
        <v>0.17929908205170109</v>
      </c>
      <c r="BJ59" s="4">
        <v>0</v>
      </c>
      <c r="BK59" s="4">
        <v>0.32898183133535103</v>
      </c>
      <c r="BL59" s="4">
        <v>0</v>
      </c>
      <c r="BM59" s="4">
        <v>1.3266436002617128E-2</v>
      </c>
      <c r="BN59" s="4">
        <v>0</v>
      </c>
      <c r="BO59" s="5">
        <f t="shared" si="4"/>
        <v>16.739988557520959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16.739988557520959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3" t="s">
        <v>112</v>
      </c>
      <c r="B61" s="12"/>
      <c r="C61" s="4">
        <v>0.17695381764050472</v>
      </c>
      <c r="D61" s="4">
        <v>0</v>
      </c>
      <c r="E61" s="4">
        <v>0</v>
      </c>
      <c r="F61" s="4">
        <v>0</v>
      </c>
      <c r="G61" s="4">
        <v>4.5998824301172112</v>
      </c>
      <c r="H61" s="4">
        <v>0.3832142109202884</v>
      </c>
      <c r="I61" s="4">
        <v>0.16209846141343487</v>
      </c>
      <c r="J61" s="4">
        <v>0.12436135941077918</v>
      </c>
      <c r="K61" s="4">
        <v>0.15171118262309777</v>
      </c>
      <c r="L61" s="4">
        <v>0.15593945475034351</v>
      </c>
      <c r="M61" s="4">
        <v>0.63663914020335155</v>
      </c>
      <c r="N61" s="4">
        <v>7.5623427612398111E-2</v>
      </c>
      <c r="O61" s="4">
        <v>0</v>
      </c>
      <c r="P61" s="4">
        <v>0.35497550113898141</v>
      </c>
      <c r="Q61" s="4">
        <v>0.11306936279774182</v>
      </c>
      <c r="R61" s="4">
        <v>0.14328549237504448</v>
      </c>
      <c r="S61" s="4">
        <v>9.7322226264618755E-2</v>
      </c>
      <c r="T61" s="4">
        <v>0.12539298025292064</v>
      </c>
      <c r="U61" s="4">
        <v>0.19208907406070277</v>
      </c>
      <c r="V61" s="4">
        <v>0.25358924543033889</v>
      </c>
      <c r="W61" s="4">
        <v>0.23769193134064562</v>
      </c>
      <c r="X61" s="4">
        <v>0.30398830732742682</v>
      </c>
      <c r="Y61" s="4">
        <v>8.3053352826838595E-2</v>
      </c>
      <c r="Z61" s="4">
        <v>0</v>
      </c>
      <c r="AA61" s="4">
        <v>0.13470016950585087</v>
      </c>
      <c r="AB61" s="4">
        <v>6.496761339973571E-2</v>
      </c>
      <c r="AC61" s="4">
        <v>0.446684021907923</v>
      </c>
      <c r="AD61" s="4">
        <v>6.921231474072032</v>
      </c>
      <c r="AE61" s="4">
        <v>17.301293555903932</v>
      </c>
      <c r="AF61" s="4">
        <v>8.2715896714496306</v>
      </c>
      <c r="AG61" s="4">
        <v>0.22240762433808126</v>
      </c>
      <c r="AH61" s="4">
        <v>0</v>
      </c>
      <c r="AI61" s="4">
        <v>0</v>
      </c>
      <c r="AJ61" s="4">
        <v>0</v>
      </c>
      <c r="AK61" s="4">
        <v>0</v>
      </c>
      <c r="AL61" s="4">
        <v>10.81197219498182</v>
      </c>
      <c r="AM61" s="4">
        <v>12.737169498098309</v>
      </c>
      <c r="AN61" s="4">
        <v>28.606607528328539</v>
      </c>
      <c r="AO61" s="4">
        <v>10.049733885086408</v>
      </c>
      <c r="AP61" s="4">
        <v>1.8027621466317916</v>
      </c>
      <c r="AQ61" s="4">
        <v>0</v>
      </c>
      <c r="AR61" s="4">
        <v>0</v>
      </c>
      <c r="AS61" s="4">
        <v>0.87312887923431215</v>
      </c>
      <c r="AT61" s="4">
        <v>0.41203822814354002</v>
      </c>
      <c r="AU61" s="4">
        <v>0</v>
      </c>
      <c r="AV61" s="4">
        <v>4.6270472017673159</v>
      </c>
      <c r="AW61" s="4">
        <v>2.7688889669176353</v>
      </c>
      <c r="AX61" s="4">
        <v>0.72009383236932245</v>
      </c>
      <c r="AY61" s="4">
        <v>11.804513038523645</v>
      </c>
      <c r="AZ61" s="4">
        <v>3.654817882893536</v>
      </c>
      <c r="BA61" s="4">
        <v>4.6734284854350125</v>
      </c>
      <c r="BB61" s="4">
        <v>0.67464631264226149</v>
      </c>
      <c r="BC61" s="4">
        <v>0</v>
      </c>
      <c r="BD61" s="4">
        <v>2.3289816946915654</v>
      </c>
      <c r="BE61" s="4">
        <v>30.366759206637475</v>
      </c>
      <c r="BF61" s="4">
        <v>4.2680807550863351</v>
      </c>
      <c r="BG61" s="4">
        <v>5.819894542478675</v>
      </c>
      <c r="BH61" s="4">
        <v>0.59893820633069073</v>
      </c>
      <c r="BI61" s="4">
        <v>99.115490698412955</v>
      </c>
      <c r="BJ61" s="4">
        <v>5.7491711009950413</v>
      </c>
      <c r="BK61" s="4">
        <v>4.9506802924177311</v>
      </c>
      <c r="BL61" s="4">
        <v>0</v>
      </c>
      <c r="BM61" s="4">
        <v>0.78712549966426992</v>
      </c>
      <c r="BN61" s="4">
        <v>0</v>
      </c>
      <c r="BO61" s="5">
        <f t="shared" si="4"/>
        <v>289.93572516685214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5"/>
        <v>385.9169725958867</v>
      </c>
    </row>
    <row r="62" spans="1:76" x14ac:dyDescent="0.2">
      <c r="A62" s="33" t="s">
        <v>113</v>
      </c>
      <c r="B62" s="12"/>
      <c r="C62" s="4">
        <v>5.0365871398772438E-2</v>
      </c>
      <c r="D62" s="4">
        <v>1.0937465502000089E-2</v>
      </c>
      <c r="E62" s="4">
        <v>3.4862845367082174E-4</v>
      </c>
      <c r="F62" s="4">
        <v>3.1321953271321465E-2</v>
      </c>
      <c r="G62" s="4">
        <v>0.57228019551767517</v>
      </c>
      <c r="H62" s="4">
        <v>3.1993852544263332E-2</v>
      </c>
      <c r="I62" s="4">
        <v>1.4148667488427436E-2</v>
      </c>
      <c r="J62" s="4">
        <v>2.0925551979304825E-2</v>
      </c>
      <c r="K62" s="4">
        <v>2.0099620449378526E-2</v>
      </c>
      <c r="L62" s="4">
        <v>5.9886138771530095E-2</v>
      </c>
      <c r="M62" s="4">
        <v>0.37538186728551498</v>
      </c>
      <c r="N62" s="4">
        <v>0.40257384823092607</v>
      </c>
      <c r="O62" s="4">
        <v>4.1166106930391549E-2</v>
      </c>
      <c r="P62" s="4">
        <v>3.7370428552889939E-2</v>
      </c>
      <c r="Q62" s="4">
        <v>5.2799324424883026E-2</v>
      </c>
      <c r="R62" s="4">
        <v>6.5942338942051759E-2</v>
      </c>
      <c r="S62" s="4">
        <v>6.8855982932456622E-2</v>
      </c>
      <c r="T62" s="4">
        <v>7.1774633513805808E-2</v>
      </c>
      <c r="U62" s="4">
        <v>0.13547229145835732</v>
      </c>
      <c r="V62" s="4">
        <v>0.12303407656621893</v>
      </c>
      <c r="W62" s="4">
        <v>1.9312862204628224E-2</v>
      </c>
      <c r="X62" s="4">
        <v>2.7347745743435622E-2</v>
      </c>
      <c r="Y62" s="4">
        <v>0.3331441636797397</v>
      </c>
      <c r="Z62" s="4">
        <v>0.19115120200820132</v>
      </c>
      <c r="AA62" s="4">
        <v>1.1047433476535036E-2</v>
      </c>
      <c r="AB62" s="4">
        <v>4.3932665470496193E-2</v>
      </c>
      <c r="AC62" s="4">
        <v>0.34416303449914698</v>
      </c>
      <c r="AD62" s="4">
        <v>0.90731019485811926</v>
      </c>
      <c r="AE62" s="4">
        <v>0.81380478653479582</v>
      </c>
      <c r="AF62" s="4">
        <v>0.23712830235996885</v>
      </c>
      <c r="AG62" s="4">
        <v>0.56289360923812104</v>
      </c>
      <c r="AH62" s="4">
        <v>6.1945691275482884E-2</v>
      </c>
      <c r="AI62" s="4">
        <v>5.686920214964819E-2</v>
      </c>
      <c r="AJ62" s="4">
        <v>0.37744415194896475</v>
      </c>
      <c r="AK62" s="4">
        <v>0.11734774857418763</v>
      </c>
      <c r="AL62" s="4">
        <v>0.16278255962117294</v>
      </c>
      <c r="AM62" s="4">
        <v>0.37788229601390833</v>
      </c>
      <c r="AN62" s="4">
        <v>6.4094133183703064E-2</v>
      </c>
      <c r="AO62" s="4">
        <v>0.10925195281767137</v>
      </c>
      <c r="AP62" s="4">
        <v>0.34631034391423787</v>
      </c>
      <c r="AQ62" s="4">
        <v>0.44212295728794532</v>
      </c>
      <c r="AR62" s="4">
        <v>8.2641188843405128E-2</v>
      </c>
      <c r="AS62" s="4">
        <v>0.54376189124791985</v>
      </c>
      <c r="AT62" s="4">
        <v>8.1711182750222044E-3</v>
      </c>
      <c r="AU62" s="4">
        <v>0</v>
      </c>
      <c r="AV62" s="4">
        <v>1.0753409979170485</v>
      </c>
      <c r="AW62" s="4">
        <v>0.16403698048998844</v>
      </c>
      <c r="AX62" s="4">
        <v>0.4034397739077728</v>
      </c>
      <c r="AY62" s="4">
        <v>8.2220317659494765E-2</v>
      </c>
      <c r="AZ62" s="4">
        <v>4.5014073194580152E-2</v>
      </c>
      <c r="BA62" s="4">
        <v>0.21340570277813423</v>
      </c>
      <c r="BB62" s="4">
        <v>0.1614106530971518</v>
      </c>
      <c r="BC62" s="4">
        <v>0</v>
      </c>
      <c r="BD62" s="4">
        <v>0.44265283148450912</v>
      </c>
      <c r="BE62" s="4">
        <v>0.42617706564354368</v>
      </c>
      <c r="BF62" s="4">
        <v>0.46738139710461746</v>
      </c>
      <c r="BG62" s="4">
        <v>0.38964469299228155</v>
      </c>
      <c r="BH62" s="4">
        <v>0.13578645313528143</v>
      </c>
      <c r="BI62" s="4">
        <v>1.4652014882098565</v>
      </c>
      <c r="BJ62" s="4">
        <v>0.18805676824662149</v>
      </c>
      <c r="BK62" s="4">
        <v>0.81222609508969057</v>
      </c>
      <c r="BL62" s="4">
        <v>4.0730313325259325E-3</v>
      </c>
      <c r="BM62" s="4">
        <v>2.9114087765845141E-2</v>
      </c>
      <c r="BN62" s="4">
        <v>0</v>
      </c>
      <c r="BO62" s="5">
        <f t="shared" si="4"/>
        <v>14.933722489489242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14.933722489489242</v>
      </c>
    </row>
    <row r="63" spans="1:76" x14ac:dyDescent="0.2">
      <c r="A63" s="33" t="s">
        <v>114</v>
      </c>
      <c r="B63" s="12"/>
      <c r="C63" s="4">
        <v>2.6018246296920275E-2</v>
      </c>
      <c r="D63" s="4">
        <v>1.8291443108020388E-3</v>
      </c>
      <c r="E63" s="4">
        <v>0</v>
      </c>
      <c r="F63" s="4">
        <v>0.14265972489209683</v>
      </c>
      <c r="G63" s="4">
        <v>1.2866827424335034</v>
      </c>
      <c r="H63" s="4">
        <v>3.3196308703728132E-2</v>
      </c>
      <c r="I63" s="4">
        <v>9.7128551348218076E-3</v>
      </c>
      <c r="J63" s="4">
        <v>3.8159543630307312E-3</v>
      </c>
      <c r="K63" s="4">
        <v>2.6127872435980477E-2</v>
      </c>
      <c r="L63" s="4">
        <v>0.10619129449158494</v>
      </c>
      <c r="M63" s="4">
        <v>0.49121540579955836</v>
      </c>
      <c r="N63" s="4">
        <v>1.2542720549032049</v>
      </c>
      <c r="O63" s="4">
        <v>2.0700200629892387E-2</v>
      </c>
      <c r="P63" s="4">
        <v>1.2837863915047074E-2</v>
      </c>
      <c r="Q63" s="4">
        <v>0.10683612244189963</v>
      </c>
      <c r="R63" s="4">
        <v>1.6646961126536346E-2</v>
      </c>
      <c r="S63" s="4">
        <v>8.718330700939006E-2</v>
      </c>
      <c r="T63" s="4">
        <v>3.5297812047999519E-2</v>
      </c>
      <c r="U63" s="4">
        <v>0.11126806045495075</v>
      </c>
      <c r="V63" s="4">
        <v>6.8129451476664799E-2</v>
      </c>
      <c r="W63" s="4">
        <v>2.1896976499214293E-2</v>
      </c>
      <c r="X63" s="4">
        <v>1.9615305368960178E-2</v>
      </c>
      <c r="Y63" s="4">
        <v>5.6329152244352948E-2</v>
      </c>
      <c r="Z63" s="4">
        <v>0.24195460080199949</v>
      </c>
      <c r="AA63" s="4">
        <v>1.6160180577852297E-2</v>
      </c>
      <c r="AB63" s="4">
        <v>3.1735531214116687E-2</v>
      </c>
      <c r="AC63" s="4">
        <v>0.17930389470086444</v>
      </c>
      <c r="AD63" s="4">
        <v>4.2725913481931359</v>
      </c>
      <c r="AE63" s="4">
        <v>2.1778910169784047</v>
      </c>
      <c r="AF63" s="4">
        <v>0.27999096825497966</v>
      </c>
      <c r="AG63" s="4">
        <v>2.163904669730393</v>
      </c>
      <c r="AH63" s="4">
        <v>6.2763530466125358E-2</v>
      </c>
      <c r="AI63" s="4">
        <v>7.746563581270155E-2</v>
      </c>
      <c r="AJ63" s="4">
        <v>0.3187153658432571</v>
      </c>
      <c r="AK63" s="4">
        <v>0.22656002317605131</v>
      </c>
      <c r="AL63" s="4">
        <v>0.37138410169085317</v>
      </c>
      <c r="AM63" s="4">
        <v>1.8888216147611567</v>
      </c>
      <c r="AN63" s="4">
        <v>0.12808499611124063</v>
      </c>
      <c r="AO63" s="4">
        <v>7.2905383564434337E-2</v>
      </c>
      <c r="AP63" s="4">
        <v>0.27614739892035317</v>
      </c>
      <c r="AQ63" s="4">
        <v>0.90814119972976592</v>
      </c>
      <c r="AR63" s="4">
        <v>0.17090394521887045</v>
      </c>
      <c r="AS63" s="4">
        <v>3.4779936587404916</v>
      </c>
      <c r="AT63" s="4">
        <v>3.3905123182000514E-3</v>
      </c>
      <c r="AU63" s="4">
        <v>0</v>
      </c>
      <c r="AV63" s="4">
        <v>2.9057094309693028</v>
      </c>
      <c r="AW63" s="4">
        <v>0.59913609316484095</v>
      </c>
      <c r="AX63" s="4">
        <v>1.9050484588330372</v>
      </c>
      <c r="AY63" s="4">
        <v>0.36973406251948504</v>
      </c>
      <c r="AZ63" s="4">
        <v>0.15678165345516482</v>
      </c>
      <c r="BA63" s="4">
        <v>1.9352116045388716E-2</v>
      </c>
      <c r="BB63" s="4">
        <v>9.1061169555435736E-2</v>
      </c>
      <c r="BC63" s="4">
        <v>0.4394267557251425</v>
      </c>
      <c r="BD63" s="4">
        <v>1.8767025746535813</v>
      </c>
      <c r="BE63" s="4">
        <v>1.2153702949315395</v>
      </c>
      <c r="BF63" s="4">
        <v>0.46886542064074627</v>
      </c>
      <c r="BG63" s="4">
        <v>0.6763694675611297</v>
      </c>
      <c r="BH63" s="4">
        <v>3.8972913399372127E-3</v>
      </c>
      <c r="BI63" s="4">
        <v>7.1927967375061943</v>
      </c>
      <c r="BJ63" s="4">
        <v>0.64665482058340318</v>
      </c>
      <c r="BK63" s="4">
        <v>4.6230016050993443</v>
      </c>
      <c r="BL63" s="4">
        <v>1.6060415134479464E-3</v>
      </c>
      <c r="BM63" s="4">
        <v>8.9390218421663337E-2</v>
      </c>
      <c r="BN63" s="4">
        <v>0</v>
      </c>
      <c r="BO63" s="5">
        <f t="shared" si="4"/>
        <v>44.566176606304175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44.566176606304175</v>
      </c>
    </row>
    <row r="64" spans="1:76" x14ac:dyDescent="0.2">
      <c r="A64" s="33" t="s">
        <v>115</v>
      </c>
      <c r="B64" s="12"/>
      <c r="C64" s="4">
        <v>1.0225926413316047</v>
      </c>
      <c r="D64" s="4">
        <v>0.23069727849290275</v>
      </c>
      <c r="E64" s="4">
        <v>0</v>
      </c>
      <c r="F64" s="4">
        <v>0.19570434751732876</v>
      </c>
      <c r="G64" s="4">
        <v>2.1390949557602887</v>
      </c>
      <c r="H64" s="4">
        <v>0.86042654424178799</v>
      </c>
      <c r="I64" s="4">
        <v>0.3629502920415229</v>
      </c>
      <c r="J64" s="4">
        <v>0.31015375810278234</v>
      </c>
      <c r="K64" s="4">
        <v>0.66712264700130408</v>
      </c>
      <c r="L64" s="4">
        <v>6.7330178552080247E-2</v>
      </c>
      <c r="M64" s="4">
        <v>0.76333040994376111</v>
      </c>
      <c r="N64" s="4">
        <v>2.28512079519425</v>
      </c>
      <c r="O64" s="4">
        <v>0.90565565098697376</v>
      </c>
      <c r="P64" s="4">
        <v>0.35258463942064172</v>
      </c>
      <c r="Q64" s="4">
        <v>0.50692872598840533</v>
      </c>
      <c r="R64" s="4">
        <v>2.5728230214762209</v>
      </c>
      <c r="S64" s="4">
        <v>0.48998422488834559</v>
      </c>
      <c r="T64" s="4">
        <v>0.49228686902047697</v>
      </c>
      <c r="U64" s="4">
        <v>0.91491334603426999</v>
      </c>
      <c r="V64" s="4">
        <v>0.36675321164819757</v>
      </c>
      <c r="W64" s="4">
        <v>5.0085265006342958E-2</v>
      </c>
      <c r="X64" s="4">
        <v>1.6386539319066138</v>
      </c>
      <c r="Y64" s="4">
        <v>1.5167318327072279</v>
      </c>
      <c r="Z64" s="4">
        <v>0.3821720372615901</v>
      </c>
      <c r="AA64" s="4">
        <v>0.13025581983099269</v>
      </c>
      <c r="AB64" s="4">
        <v>0.50461349087452545</v>
      </c>
      <c r="AC64" s="4">
        <v>12.811360376899909</v>
      </c>
      <c r="AD64" s="4">
        <v>5.9411198212334924</v>
      </c>
      <c r="AE64" s="4">
        <v>71.437017107604078</v>
      </c>
      <c r="AF64" s="4">
        <v>21.246218459967523</v>
      </c>
      <c r="AG64" s="4">
        <v>1.1648508444964332</v>
      </c>
      <c r="AH64" s="4">
        <v>8.9805711085302442E-2</v>
      </c>
      <c r="AI64" s="4">
        <v>9.8952569728411904E-2</v>
      </c>
      <c r="AJ64" s="4">
        <v>6.6944185739761739</v>
      </c>
      <c r="AK64" s="4">
        <v>0</v>
      </c>
      <c r="AL64" s="4">
        <v>0</v>
      </c>
      <c r="AM64" s="4">
        <v>4.7079083217001223</v>
      </c>
      <c r="AN64" s="4">
        <v>0</v>
      </c>
      <c r="AO64" s="4">
        <v>14.351607336149279</v>
      </c>
      <c r="AP64" s="4">
        <v>38.181678335592366</v>
      </c>
      <c r="AQ64" s="4">
        <v>53.176999350721772</v>
      </c>
      <c r="AR64" s="4">
        <v>0.46654865086792846</v>
      </c>
      <c r="AS64" s="4">
        <v>13.631950557643531</v>
      </c>
      <c r="AT64" s="4">
        <v>9.9080320651112768</v>
      </c>
      <c r="AU64" s="4">
        <v>1.0605011714670023</v>
      </c>
      <c r="AV64" s="4">
        <v>172.2776107651749</v>
      </c>
      <c r="AW64" s="4">
        <v>13.837217415724172</v>
      </c>
      <c r="AX64" s="4">
        <v>4.3702915391057983E-3</v>
      </c>
      <c r="AY64" s="4">
        <v>1.2378426426570703</v>
      </c>
      <c r="AZ64" s="4">
        <v>0.77574346748005751</v>
      </c>
      <c r="BA64" s="4">
        <v>2.8853390815103284</v>
      </c>
      <c r="BB64" s="4">
        <v>1.34005925443226</v>
      </c>
      <c r="BC64" s="4">
        <v>0.18181803197841101</v>
      </c>
      <c r="BD64" s="4">
        <v>17.780420747059978</v>
      </c>
      <c r="BE64" s="4">
        <v>0.25689032917832461</v>
      </c>
      <c r="BF64" s="4">
        <v>6.8075487034021016</v>
      </c>
      <c r="BG64" s="4">
        <v>2.6696023992858295</v>
      </c>
      <c r="BH64" s="4">
        <v>3.1724862352068293</v>
      </c>
      <c r="BI64" s="4">
        <v>0.30301767898305526</v>
      </c>
      <c r="BJ64" s="4">
        <v>0.71728528940558534</v>
      </c>
      <c r="BK64" s="4">
        <v>0.3303124552552516</v>
      </c>
      <c r="BL64" s="4">
        <v>6.6398415315961472</v>
      </c>
      <c r="BM64" s="4">
        <v>0.56102834323732342</v>
      </c>
      <c r="BN64" s="4">
        <v>0</v>
      </c>
      <c r="BO64" s="5">
        <f t="shared" si="4"/>
        <v>506.47636983258184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506.47636983258184</v>
      </c>
    </row>
    <row r="65" spans="1:76" x14ac:dyDescent="0.2">
      <c r="A65" s="33" t="s">
        <v>116</v>
      </c>
      <c r="B65" s="12"/>
      <c r="C65" s="4">
        <v>3.0114651647650311E-3</v>
      </c>
      <c r="D65" s="4">
        <v>0</v>
      </c>
      <c r="E65" s="4">
        <v>0</v>
      </c>
      <c r="F65" s="4">
        <v>0</v>
      </c>
      <c r="G65" s="4">
        <v>0.2147247251248581</v>
      </c>
      <c r="H65" s="4">
        <v>1.9201237425334893E-3</v>
      </c>
      <c r="I65" s="4">
        <v>0</v>
      </c>
      <c r="J65" s="4">
        <v>1.6904034188708055E-3</v>
      </c>
      <c r="K65" s="4">
        <v>5.1794627477102263E-3</v>
      </c>
      <c r="L65" s="4">
        <v>3.7212357596494411E-2</v>
      </c>
      <c r="M65" s="4">
        <v>0.13565729320213124</v>
      </c>
      <c r="N65" s="4">
        <v>0</v>
      </c>
      <c r="O65" s="4">
        <v>1.6551067081803747E-3</v>
      </c>
      <c r="P65" s="4">
        <v>2.2130954357076509E-3</v>
      </c>
      <c r="Q65" s="4">
        <v>0.10075963919584371</v>
      </c>
      <c r="R65" s="4">
        <v>1.5731958885559303</v>
      </c>
      <c r="S65" s="4">
        <v>8.4755296589212031E-3</v>
      </c>
      <c r="T65" s="4">
        <v>2.0647228346217419E-2</v>
      </c>
      <c r="U65" s="4">
        <v>3.1523539760631172E-2</v>
      </c>
      <c r="V65" s="4">
        <v>0.14475898460416536</v>
      </c>
      <c r="W65" s="4">
        <v>6.2065366192345301</v>
      </c>
      <c r="X65" s="4">
        <v>2.7536476592101133E-3</v>
      </c>
      <c r="Y65" s="4">
        <v>0</v>
      </c>
      <c r="Z65" s="4">
        <v>0</v>
      </c>
      <c r="AA65" s="4">
        <v>1.1905488201328402E-3</v>
      </c>
      <c r="AB65" s="4">
        <v>1.7714026379604107E-3</v>
      </c>
      <c r="AC65" s="4">
        <v>6.547133740340807E-3</v>
      </c>
      <c r="AD65" s="4">
        <v>0</v>
      </c>
      <c r="AE65" s="4">
        <v>0.17169916146766995</v>
      </c>
      <c r="AF65" s="4">
        <v>5.8903351953413646E-2</v>
      </c>
      <c r="AG65" s="4">
        <v>0</v>
      </c>
      <c r="AH65" s="4">
        <v>0</v>
      </c>
      <c r="AI65" s="4">
        <v>0</v>
      </c>
      <c r="AJ65" s="4">
        <v>0.11139528987119074</v>
      </c>
      <c r="AK65" s="4">
        <v>0</v>
      </c>
      <c r="AL65" s="4">
        <v>16.497629289203079</v>
      </c>
      <c r="AM65" s="4">
        <v>0</v>
      </c>
      <c r="AN65" s="4">
        <v>0</v>
      </c>
      <c r="AO65" s="4">
        <v>0</v>
      </c>
      <c r="AP65" s="4">
        <v>1.6832759618668699E-2</v>
      </c>
      <c r="AQ65" s="4">
        <v>0</v>
      </c>
      <c r="AR65" s="4">
        <v>0</v>
      </c>
      <c r="AS65" s="4">
        <v>0</v>
      </c>
      <c r="AT65" s="4">
        <v>4.8398582678325702E-4</v>
      </c>
      <c r="AU65" s="4">
        <v>0</v>
      </c>
      <c r="AV65" s="4">
        <v>0.28552735057037792</v>
      </c>
      <c r="AW65" s="4">
        <v>4.3973820647466556E-2</v>
      </c>
      <c r="AX65" s="4">
        <v>0.16883437736897558</v>
      </c>
      <c r="AY65" s="4">
        <v>2.3756678910419486E-2</v>
      </c>
      <c r="AZ65" s="4">
        <v>1.1406028981556834E-2</v>
      </c>
      <c r="BA65" s="4">
        <v>6.7452100614499313E-2</v>
      </c>
      <c r="BB65" s="4">
        <v>2.266179855784765E-2</v>
      </c>
      <c r="BC65" s="4">
        <v>0</v>
      </c>
      <c r="BD65" s="4">
        <v>8.9185158342331108E-2</v>
      </c>
      <c r="BE65" s="4">
        <v>9.8816152178206884E-2</v>
      </c>
      <c r="BF65" s="4">
        <v>2.6790301903919702E-2</v>
      </c>
      <c r="BG65" s="4">
        <v>0.37709190021270422</v>
      </c>
      <c r="BH65" s="4">
        <v>2.8513874696492257E-3</v>
      </c>
      <c r="BI65" s="4">
        <v>8.8644874942565413E-2</v>
      </c>
      <c r="BJ65" s="4">
        <v>4.0234788177152536E-2</v>
      </c>
      <c r="BK65" s="4">
        <v>0.25307993004709667</v>
      </c>
      <c r="BL65" s="4">
        <v>0</v>
      </c>
      <c r="BM65" s="4">
        <v>8.2896695494742207</v>
      </c>
      <c r="BN65" s="4">
        <v>0</v>
      </c>
      <c r="BO65" s="5">
        <f t="shared" si="4"/>
        <v>35.248344231694929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93.881199971422021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33</v>
      </c>
      <c r="C67" s="5">
        <f t="shared" ref="C67:Z67" si="6">SUM(C3:C66)</f>
        <v>1056.3616610739739</v>
      </c>
      <c r="D67" s="5">
        <f t="shared" si="6"/>
        <v>67.180446479767895</v>
      </c>
      <c r="E67" s="5">
        <f t="shared" si="6"/>
        <v>13.906314945373943</v>
      </c>
      <c r="F67" s="5">
        <f t="shared" si="6"/>
        <v>121.07258914202342</v>
      </c>
      <c r="G67" s="5">
        <f t="shared" si="6"/>
        <v>13111.074496215902</v>
      </c>
      <c r="H67" s="5">
        <f t="shared" si="6"/>
        <v>1743.9990196808283</v>
      </c>
      <c r="I67" s="5">
        <f t="shared" si="6"/>
        <v>968.6996541531089</v>
      </c>
      <c r="J67" s="5">
        <f t="shared" si="6"/>
        <v>1840.0572334200624</v>
      </c>
      <c r="K67" s="5">
        <f t="shared" si="6"/>
        <v>766.56354885880614</v>
      </c>
      <c r="L67" s="5">
        <f t="shared" si="6"/>
        <v>17615.945903194497</v>
      </c>
      <c r="M67" s="5">
        <f t="shared" si="6"/>
        <v>13227.252383188141</v>
      </c>
      <c r="N67" s="5">
        <f t="shared" si="6"/>
        <v>6889.2318353568471</v>
      </c>
      <c r="O67" s="5">
        <f t="shared" si="6"/>
        <v>2441.5968552419722</v>
      </c>
      <c r="P67" s="5">
        <f t="shared" si="6"/>
        <v>1551.5547131859853</v>
      </c>
      <c r="Q67" s="5">
        <f t="shared" si="6"/>
        <v>8965.492369148189</v>
      </c>
      <c r="R67" s="5">
        <f t="shared" si="6"/>
        <v>2663.3729148021966</v>
      </c>
      <c r="S67" s="5">
        <f t="shared" si="6"/>
        <v>1224.6639312481307</v>
      </c>
      <c r="T67" s="5">
        <f t="shared" si="6"/>
        <v>1224.1541476934049</v>
      </c>
      <c r="U67" s="5">
        <f t="shared" si="6"/>
        <v>3229.292650412674</v>
      </c>
      <c r="V67" s="5">
        <f t="shared" si="6"/>
        <v>9285.0954576477016</v>
      </c>
      <c r="W67" s="5">
        <f t="shared" si="6"/>
        <v>388.61224127757561</v>
      </c>
      <c r="X67" s="5">
        <f t="shared" si="6"/>
        <v>1336.915811556569</v>
      </c>
      <c r="Y67" s="5">
        <f t="shared" si="6"/>
        <v>1334.1460746141729</v>
      </c>
      <c r="Z67" s="5">
        <f t="shared" si="6"/>
        <v>1804.5109974918207</v>
      </c>
      <c r="AA67" s="5">
        <f t="shared" ref="AA67:AL67" si="7">SUM(AA3:AA66)</f>
        <v>44.314094583716141</v>
      </c>
      <c r="AB67" s="5">
        <f t="shared" si="7"/>
        <v>1903.7600872190239</v>
      </c>
      <c r="AC67" s="5">
        <f t="shared" si="7"/>
        <v>6751.6760470218824</v>
      </c>
      <c r="AD67" s="5">
        <f t="shared" si="7"/>
        <v>3559.3953306411763</v>
      </c>
      <c r="AE67" s="5">
        <f t="shared" si="7"/>
        <v>14610.795161847414</v>
      </c>
      <c r="AF67" s="5">
        <f t="shared" si="7"/>
        <v>1448.1444336477377</v>
      </c>
      <c r="AG67" s="5">
        <f t="shared" si="7"/>
        <v>3168.1344340019937</v>
      </c>
      <c r="AH67" s="5">
        <f t="shared" si="7"/>
        <v>966.38106584665854</v>
      </c>
      <c r="AI67" s="5">
        <f t="shared" si="7"/>
        <v>1919.8103958390982</v>
      </c>
      <c r="AJ67" s="5">
        <f t="shared" si="7"/>
        <v>6255.3564525614383</v>
      </c>
      <c r="AK67" s="5">
        <f t="shared" si="7"/>
        <v>1017.3424442032781</v>
      </c>
      <c r="AL67" s="5">
        <f t="shared" si="7"/>
        <v>1459.6898214556898</v>
      </c>
      <c r="AM67" s="5">
        <f t="shared" ref="AM67:BS67" si="8">SUM(AM3:AM66)</f>
        <v>616.78798744519008</v>
      </c>
      <c r="AN67" s="5">
        <f t="shared" si="8"/>
        <v>574.24966785309766</v>
      </c>
      <c r="AO67" s="5">
        <f t="shared" si="8"/>
        <v>3252.4535580921179</v>
      </c>
      <c r="AP67" s="5">
        <f t="shared" si="8"/>
        <v>2145.1382573650299</v>
      </c>
      <c r="AQ67" s="5">
        <f t="shared" si="8"/>
        <v>2932.387716903982</v>
      </c>
      <c r="AR67" s="5">
        <f t="shared" si="8"/>
        <v>1294.4520206183254</v>
      </c>
      <c r="AS67" s="5">
        <f t="shared" si="8"/>
        <v>2140.9611098761447</v>
      </c>
      <c r="AT67" s="5">
        <f t="shared" si="8"/>
        <v>309.67976506093851</v>
      </c>
      <c r="AU67" s="5">
        <f t="shared" si="8"/>
        <v>434.12040939859577</v>
      </c>
      <c r="AV67" s="5">
        <f t="shared" si="8"/>
        <v>6096.3361010869776</v>
      </c>
      <c r="AW67" s="5">
        <f t="shared" si="8"/>
        <v>853.46060582140819</v>
      </c>
      <c r="AX67" s="5">
        <f t="shared" si="8"/>
        <v>796.02320306396371</v>
      </c>
      <c r="AY67" s="5">
        <f t="shared" si="8"/>
        <v>1367.7824248176337</v>
      </c>
      <c r="AZ67" s="5">
        <f t="shared" si="8"/>
        <v>268.70892017855988</v>
      </c>
      <c r="BA67" s="5">
        <f t="shared" si="8"/>
        <v>1608.7500028694587</v>
      </c>
      <c r="BB67" s="5">
        <f t="shared" si="8"/>
        <v>274.9044785528705</v>
      </c>
      <c r="BC67" s="5">
        <f t="shared" si="8"/>
        <v>1867.061610638722</v>
      </c>
      <c r="BD67" s="5">
        <f t="shared" si="8"/>
        <v>865.07108844665208</v>
      </c>
      <c r="BE67" s="5">
        <f t="shared" si="8"/>
        <v>827.24907740990977</v>
      </c>
      <c r="BF67" s="5">
        <f t="shared" si="8"/>
        <v>551.47251036254136</v>
      </c>
      <c r="BG67" s="5">
        <f t="shared" si="8"/>
        <v>3016.8797918839537</v>
      </c>
      <c r="BH67" s="5">
        <f t="shared" si="8"/>
        <v>378.77018601444206</v>
      </c>
      <c r="BI67" s="5">
        <f t="shared" si="8"/>
        <v>335.4488141216072</v>
      </c>
      <c r="BJ67" s="5">
        <f t="shared" si="8"/>
        <v>186.84096215803424</v>
      </c>
      <c r="BK67" s="5">
        <f t="shared" si="8"/>
        <v>516.31894473741113</v>
      </c>
      <c r="BL67" s="5">
        <f t="shared" si="8"/>
        <v>59.730769099159254</v>
      </c>
      <c r="BM67" s="5">
        <f t="shared" si="8"/>
        <v>185.02144608733809</v>
      </c>
      <c r="BN67" s="5">
        <f t="shared" si="8"/>
        <v>0</v>
      </c>
      <c r="BO67" s="5">
        <f t="shared" si="8"/>
        <v>169731.61444886288</v>
      </c>
      <c r="BP67" s="5">
        <f t="shared" si="8"/>
        <v>25736.101043809158</v>
      </c>
      <c r="BQ67" s="5">
        <f t="shared" si="8"/>
        <v>0</v>
      </c>
      <c r="BR67" s="5">
        <f t="shared" si="8"/>
        <v>1155.9260641618305</v>
      </c>
      <c r="BS67" s="5">
        <f t="shared" si="8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29675.976377536841</v>
      </c>
      <c r="BX67" s="5">
        <f t="shared" si="5"/>
        <v>309776.47076314688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E49D-0747-4E3D-BFCE-A222DA67CC66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7.7109375" style="1" bestFit="1" customWidth="1"/>
  </cols>
  <sheetData>
    <row r="1" spans="1:76" x14ac:dyDescent="0.2">
      <c r="A1" s="16"/>
      <c r="B1" s="16"/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62</v>
      </c>
      <c r="J1" s="35" t="s">
        <v>63</v>
      </c>
      <c r="K1" s="35" t="s">
        <v>64</v>
      </c>
      <c r="L1" s="35" t="s">
        <v>65</v>
      </c>
      <c r="M1" s="35" t="s">
        <v>66</v>
      </c>
      <c r="N1" s="35" t="s">
        <v>67</v>
      </c>
      <c r="O1" s="35" t="s">
        <v>68</v>
      </c>
      <c r="P1" s="35" t="s">
        <v>69</v>
      </c>
      <c r="Q1" s="35" t="s">
        <v>70</v>
      </c>
      <c r="R1" s="35" t="s">
        <v>71</v>
      </c>
      <c r="S1" s="35" t="s">
        <v>72</v>
      </c>
      <c r="T1" s="35" t="s">
        <v>73</v>
      </c>
      <c r="U1" s="35" t="s">
        <v>74</v>
      </c>
      <c r="V1" s="35" t="s">
        <v>75</v>
      </c>
      <c r="W1" s="35" t="s">
        <v>76</v>
      </c>
      <c r="X1" s="35" t="s">
        <v>77</v>
      </c>
      <c r="Y1" s="35" t="s">
        <v>78</v>
      </c>
      <c r="Z1" s="35" t="s">
        <v>79</v>
      </c>
      <c r="AA1" s="35" t="s">
        <v>80</v>
      </c>
      <c r="AB1" s="35" t="s">
        <v>81</v>
      </c>
      <c r="AC1" s="35" t="s">
        <v>82</v>
      </c>
      <c r="AD1" s="35" t="s">
        <v>83</v>
      </c>
      <c r="AE1" s="35" t="s">
        <v>84</v>
      </c>
      <c r="AF1" s="35" t="s">
        <v>85</v>
      </c>
      <c r="AG1" s="35" t="s">
        <v>86</v>
      </c>
      <c r="AH1" s="35" t="s">
        <v>87</v>
      </c>
      <c r="AI1" s="35" t="s">
        <v>88</v>
      </c>
      <c r="AJ1" s="35" t="s">
        <v>89</v>
      </c>
      <c r="AK1" s="35" t="s">
        <v>90</v>
      </c>
      <c r="AL1" s="35" t="s">
        <v>91</v>
      </c>
      <c r="AM1" s="35" t="s">
        <v>92</v>
      </c>
      <c r="AN1" s="35" t="s">
        <v>93</v>
      </c>
      <c r="AO1" s="35" t="s">
        <v>94</v>
      </c>
      <c r="AP1" s="35" t="s">
        <v>95</v>
      </c>
      <c r="AQ1" s="35" t="s">
        <v>96</v>
      </c>
      <c r="AR1" s="35" t="s">
        <v>97</v>
      </c>
      <c r="AS1" s="35" t="s">
        <v>98</v>
      </c>
      <c r="AT1" s="35" t="s">
        <v>129</v>
      </c>
      <c r="AU1" s="35" t="s">
        <v>119</v>
      </c>
      <c r="AV1" s="35" t="s">
        <v>99</v>
      </c>
      <c r="AW1" s="35" t="s">
        <v>100</v>
      </c>
      <c r="AX1" s="35" t="s">
        <v>101</v>
      </c>
      <c r="AY1" s="35" t="s">
        <v>102</v>
      </c>
      <c r="AZ1" s="35" t="s">
        <v>103</v>
      </c>
      <c r="BA1" s="35" t="s">
        <v>104</v>
      </c>
      <c r="BB1" s="35" t="s">
        <v>105</v>
      </c>
      <c r="BC1" s="35" t="s">
        <v>106</v>
      </c>
      <c r="BD1" s="35" t="s">
        <v>107</v>
      </c>
      <c r="BE1" s="35" t="s">
        <v>108</v>
      </c>
      <c r="BF1" s="35" t="s">
        <v>109</v>
      </c>
      <c r="BG1" s="35" t="s">
        <v>110</v>
      </c>
      <c r="BH1" s="35" t="s">
        <v>111</v>
      </c>
      <c r="BI1" s="35" t="s">
        <v>112</v>
      </c>
      <c r="BJ1" s="35" t="s">
        <v>113</v>
      </c>
      <c r="BK1" s="35" t="s">
        <v>114</v>
      </c>
      <c r="BL1" s="35" t="s">
        <v>115</v>
      </c>
      <c r="BM1" s="35" t="s">
        <v>116</v>
      </c>
      <c r="BN1" s="35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5" t="s">
        <v>56</v>
      </c>
      <c r="B3" s="16"/>
      <c r="C3" s="17">
        <v>680.90142526277577</v>
      </c>
      <c r="D3" s="17">
        <v>42.613472783850682</v>
      </c>
      <c r="E3" s="17">
        <v>0</v>
      </c>
      <c r="F3" s="17">
        <v>2.1185641890579241</v>
      </c>
      <c r="G3" s="17">
        <v>5194.7934548679677</v>
      </c>
      <c r="H3" s="17">
        <v>15.1091421826264</v>
      </c>
      <c r="I3" s="17">
        <v>0</v>
      </c>
      <c r="J3" s="17">
        <v>0</v>
      </c>
      <c r="K3" s="17">
        <v>0</v>
      </c>
      <c r="L3" s="17">
        <v>0</v>
      </c>
      <c r="M3" s="17">
        <v>33.185613461296128</v>
      </c>
      <c r="N3" s="17">
        <v>0.67116292133907507</v>
      </c>
      <c r="O3" s="17">
        <v>2.7553570403807353</v>
      </c>
      <c r="P3" s="17">
        <v>0.10980600988120208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0.31995864476306457</v>
      </c>
      <c r="W3" s="17">
        <v>0</v>
      </c>
      <c r="X3" s="17">
        <v>-1.3877787807814457E-17</v>
      </c>
      <c r="Y3" s="17">
        <v>0</v>
      </c>
      <c r="Z3" s="17">
        <v>4.077221605274481</v>
      </c>
      <c r="AA3" s="17">
        <v>0.28828829195626748</v>
      </c>
      <c r="AB3" s="17">
        <v>3.6974568032621216</v>
      </c>
      <c r="AC3" s="17">
        <v>40.534614708551132</v>
      </c>
      <c r="AD3" s="17">
        <v>0</v>
      </c>
      <c r="AE3" s="17">
        <v>35.310220878750812</v>
      </c>
      <c r="AF3" s="17">
        <v>-3.5527136788005009E-15</v>
      </c>
      <c r="AG3" s="17">
        <v>5.9257745296113109</v>
      </c>
      <c r="AH3" s="17">
        <v>0</v>
      </c>
      <c r="AI3" s="17">
        <v>0</v>
      </c>
      <c r="AJ3" s="17">
        <v>1.0071234973942116</v>
      </c>
      <c r="AK3" s="17">
        <v>0</v>
      </c>
      <c r="AL3" s="17">
        <v>263.17046811526234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4.1013936924018211</v>
      </c>
      <c r="AW3" s="17">
        <v>0.1004526802231597</v>
      </c>
      <c r="AX3" s="17">
        <v>0.36335351088950013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88.854350262565475</v>
      </c>
      <c r="BE3" s="17">
        <v>18.221077873080677</v>
      </c>
      <c r="BF3" s="17">
        <v>0</v>
      </c>
      <c r="BG3" s="17">
        <v>11.618803801474563</v>
      </c>
      <c r="BH3" s="17">
        <v>40.782331165505056</v>
      </c>
      <c r="BI3" s="17">
        <v>0.16998357790905236</v>
      </c>
      <c r="BJ3" s="17">
        <v>1.976386274957332</v>
      </c>
      <c r="BK3" s="17">
        <v>15.003883402718618</v>
      </c>
      <c r="BL3" s="17">
        <v>0</v>
      </c>
      <c r="BM3" s="17">
        <v>2.8801651605817957</v>
      </c>
      <c r="BN3" s="17">
        <v>0</v>
      </c>
      <c r="BO3" s="18">
        <f t="shared" ref="BO3:BO34" si="0">SUM(C3:BN3)</f>
        <v>6510.6613071963056</v>
      </c>
      <c r="BP3" s="17">
        <v>1084.1227854004155</v>
      </c>
      <c r="BQ3" s="17">
        <v>0</v>
      </c>
      <c r="BR3" s="17">
        <v>0</v>
      </c>
      <c r="BS3" s="17">
        <v>36.20719712133247</v>
      </c>
      <c r="BT3" s="17">
        <v>102.75984500929354</v>
      </c>
      <c r="BU3" s="17">
        <v>1200.5876011296668</v>
      </c>
      <c r="BV3" s="17">
        <v>143.20823591468334</v>
      </c>
      <c r="BW3" s="17">
        <v>195.30284585988605</v>
      </c>
      <c r="BX3" s="18">
        <f t="shared" ref="BX3:BX34" si="1">SUM(BO3:BW3)</f>
        <v>9272.8498176315825</v>
      </c>
    </row>
    <row r="4" spans="1:76" x14ac:dyDescent="0.2">
      <c r="A4" s="35" t="s">
        <v>57</v>
      </c>
      <c r="B4" s="16"/>
      <c r="C4" s="17">
        <v>6.9439750757509202</v>
      </c>
      <c r="D4" s="17">
        <v>0</v>
      </c>
      <c r="E4" s="17">
        <v>0</v>
      </c>
      <c r="F4" s="17">
        <v>0</v>
      </c>
      <c r="G4" s="17">
        <v>0.31292562030722104</v>
      </c>
      <c r="H4" s="17">
        <v>0</v>
      </c>
      <c r="I4" s="17">
        <v>205.0655083511806</v>
      </c>
      <c r="J4" s="17">
        <v>35.77530713380618</v>
      </c>
      <c r="K4" s="17">
        <v>0</v>
      </c>
      <c r="L4" s="17">
        <v>0</v>
      </c>
      <c r="M4" s="17">
        <v>4.2559684903175095</v>
      </c>
      <c r="N4" s="17">
        <v>0</v>
      </c>
      <c r="O4" s="17">
        <v>0</v>
      </c>
      <c r="P4" s="17">
        <v>0.81542669860551054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10.599522178915052</v>
      </c>
      <c r="Y4" s="17">
        <v>0</v>
      </c>
      <c r="Z4" s="17">
        <v>0</v>
      </c>
      <c r="AA4" s="17">
        <v>0</v>
      </c>
      <c r="AB4" s="17">
        <v>0</v>
      </c>
      <c r="AC4" s="17">
        <v>0.33060996215138844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0.15575524067575547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0.23581433361988777</v>
      </c>
      <c r="AU4" s="17">
        <v>0</v>
      </c>
      <c r="AV4" s="17">
        <v>0</v>
      </c>
      <c r="AW4" s="17">
        <v>8.0733229740362872E-2</v>
      </c>
      <c r="AX4" s="17">
        <v>0</v>
      </c>
      <c r="AY4" s="17">
        <v>0.3424807973046145</v>
      </c>
      <c r="AZ4" s="17">
        <v>8.4248047629469719E-2</v>
      </c>
      <c r="BA4" s="17">
        <v>0.41935143361899224</v>
      </c>
      <c r="BB4" s="17">
        <v>0</v>
      </c>
      <c r="BC4" s="17">
        <v>0</v>
      </c>
      <c r="BD4" s="17">
        <v>19.571450758429862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0.96622188770834261</v>
      </c>
      <c r="BN4" s="17">
        <v>0</v>
      </c>
      <c r="BO4" s="18">
        <f t="shared" si="0"/>
        <v>285.9552992397617</v>
      </c>
      <c r="BP4" s="17">
        <v>74.432147359669116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69.844043296585355</v>
      </c>
      <c r="BV4" s="17">
        <v>5.2763527509506831</v>
      </c>
      <c r="BW4" s="17">
        <v>30.879112101459196</v>
      </c>
      <c r="BX4" s="18">
        <f t="shared" si="1"/>
        <v>452.41608981184538</v>
      </c>
    </row>
    <row r="5" spans="1:76" x14ac:dyDescent="0.2">
      <c r="A5" s="35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1.4873599336955721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6.4839144757133926E-4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41.800154850394804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43.288163175537946</v>
      </c>
      <c r="BP5" s="17">
        <v>45.000360126370538</v>
      </c>
      <c r="BQ5" s="17">
        <v>0</v>
      </c>
      <c r="BR5" s="17">
        <v>0</v>
      </c>
      <c r="BS5" s="17">
        <v>0</v>
      </c>
      <c r="BT5" s="17">
        <v>0.69107518376049981</v>
      </c>
      <c r="BU5" s="17">
        <v>27.50833142485677</v>
      </c>
      <c r="BV5" s="17">
        <v>1.325170424633664</v>
      </c>
      <c r="BW5" s="17">
        <v>0.88270188249408055</v>
      </c>
      <c r="BX5" s="18">
        <f t="shared" si="1"/>
        <v>118.69580221765351</v>
      </c>
    </row>
    <row r="6" spans="1:76" x14ac:dyDescent="0.2">
      <c r="A6" s="35" t="s">
        <v>59</v>
      </c>
      <c r="B6" s="16"/>
      <c r="C6" s="17">
        <v>0.58018120372566662</v>
      </c>
      <c r="D6" s="17">
        <v>0</v>
      </c>
      <c r="E6" s="17">
        <v>0</v>
      </c>
      <c r="F6" s="17">
        <v>18.621310297549311</v>
      </c>
      <c r="G6" s="17">
        <v>9.0018430633526236</v>
      </c>
      <c r="H6" s="17">
        <v>2.6783200932723572E-2</v>
      </c>
      <c r="I6" s="17">
        <v>0</v>
      </c>
      <c r="J6" s="17">
        <v>0.60406082733199273</v>
      </c>
      <c r="K6" s="17">
        <v>0</v>
      </c>
      <c r="L6" s="17">
        <v>0.11986492459618603</v>
      </c>
      <c r="M6" s="17">
        <v>50.918461912186331</v>
      </c>
      <c r="N6" s="17">
        <v>0</v>
      </c>
      <c r="O6" s="17">
        <v>0.10785791444984916</v>
      </c>
      <c r="P6" s="17">
        <v>194.97523790765143</v>
      </c>
      <c r="Q6" s="17">
        <v>39.217632848697122</v>
      </c>
      <c r="R6" s="17">
        <v>5.7181086361516975E-2</v>
      </c>
      <c r="S6" s="17">
        <v>0</v>
      </c>
      <c r="T6" s="17">
        <v>2.7599048984966608</v>
      </c>
      <c r="U6" s="17">
        <v>0</v>
      </c>
      <c r="V6" s="17">
        <v>0</v>
      </c>
      <c r="W6" s="17">
        <v>0</v>
      </c>
      <c r="X6" s="17">
        <v>87.549461265698199</v>
      </c>
      <c r="Y6" s="17">
        <v>0</v>
      </c>
      <c r="Z6" s="17">
        <v>0</v>
      </c>
      <c r="AA6" s="17">
        <v>0</v>
      </c>
      <c r="AB6" s="17">
        <v>0</v>
      </c>
      <c r="AC6" s="17">
        <v>296.38633536007126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6.1116163184309902E-2</v>
      </c>
      <c r="AS6" s="17">
        <v>0</v>
      </c>
      <c r="AT6" s="17">
        <v>10.85836145619604</v>
      </c>
      <c r="AU6" s="17">
        <v>14.12477084261133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1.2375555936514099E-2</v>
      </c>
      <c r="BB6" s="17">
        <v>0</v>
      </c>
      <c r="BC6" s="17">
        <v>0</v>
      </c>
      <c r="BD6" s="17">
        <v>6.6857260865604706</v>
      </c>
      <c r="BE6" s="17">
        <v>1.0758285742559188</v>
      </c>
      <c r="BF6" s="17">
        <v>0</v>
      </c>
      <c r="BG6" s="17">
        <v>0</v>
      </c>
      <c r="BH6" s="17">
        <v>0</v>
      </c>
      <c r="BI6" s="17">
        <v>0</v>
      </c>
      <c r="BJ6" s="17">
        <v>6.0765418964823036E-2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735.3313326265818</v>
      </c>
      <c r="BP6" s="17">
        <v>0</v>
      </c>
      <c r="BQ6" s="17">
        <v>0</v>
      </c>
      <c r="BR6" s="17">
        <v>0</v>
      </c>
      <c r="BS6" s="17">
        <v>0</v>
      </c>
      <c r="BT6" s="17">
        <v>18.673250953328122</v>
      </c>
      <c r="BU6" s="17">
        <v>321.3347525842446</v>
      </c>
      <c r="BV6" s="17">
        <v>24.95156211160625</v>
      </c>
      <c r="BW6" s="17">
        <v>93.354160852216808</v>
      </c>
      <c r="BX6" s="18">
        <f t="shared" si="1"/>
        <v>1193.6450591279777</v>
      </c>
    </row>
    <row r="7" spans="1:76" x14ac:dyDescent="0.2">
      <c r="A7" s="35" t="s">
        <v>60</v>
      </c>
      <c r="B7" s="16"/>
      <c r="C7" s="17">
        <v>1936.1284093746829</v>
      </c>
      <c r="D7" s="17">
        <v>0.14353060043307508</v>
      </c>
      <c r="E7" s="17">
        <v>2.5817637248992834E-2</v>
      </c>
      <c r="F7" s="17">
        <v>7.5941399453297517E-2</v>
      </c>
      <c r="G7" s="17">
        <v>4033.6493780428391</v>
      </c>
      <c r="H7" s="17">
        <v>0.87453702785132936</v>
      </c>
      <c r="I7" s="17">
        <v>1.3631628813796208</v>
      </c>
      <c r="J7" s="17">
        <v>14.187074563997914</v>
      </c>
      <c r="K7" s="17">
        <v>1.2508161474811761</v>
      </c>
      <c r="L7" s="17">
        <v>25.933098148761921</v>
      </c>
      <c r="M7" s="17">
        <v>299.97519525542054</v>
      </c>
      <c r="N7" s="17">
        <v>3.0942147707357694</v>
      </c>
      <c r="O7" s="17">
        <v>2.8796806703860591</v>
      </c>
      <c r="P7" s="17">
        <v>0.96286711975687178</v>
      </c>
      <c r="Q7" s="17">
        <v>1.1643422439580557</v>
      </c>
      <c r="R7" s="17">
        <v>8.0837394040770292</v>
      </c>
      <c r="S7" s="17">
        <v>0.18751394782167674</v>
      </c>
      <c r="T7" s="17">
        <v>0.68031831198142911</v>
      </c>
      <c r="U7" s="17">
        <v>2.6286836844234496</v>
      </c>
      <c r="V7" s="17">
        <v>1.2134992416674333</v>
      </c>
      <c r="W7" s="17">
        <v>6.1678514335199129E-2</v>
      </c>
      <c r="X7" s="17">
        <v>1.686512129381659</v>
      </c>
      <c r="Y7" s="17">
        <v>1.5510397554818713</v>
      </c>
      <c r="Z7" s="17">
        <v>6.9502522569572704</v>
      </c>
      <c r="AA7" s="17">
        <v>7.4728482257795589E-2</v>
      </c>
      <c r="AB7" s="17">
        <v>28.878928857162059</v>
      </c>
      <c r="AC7" s="17">
        <v>33.274532504246963</v>
      </c>
      <c r="AD7" s="17">
        <v>4.3359807920038147</v>
      </c>
      <c r="AE7" s="17">
        <v>10.804273276703839</v>
      </c>
      <c r="AF7" s="17">
        <v>4.2752076359809852</v>
      </c>
      <c r="AG7" s="17">
        <v>7.776065078434514</v>
      </c>
      <c r="AH7" s="17">
        <v>0.1282338240514849</v>
      </c>
      <c r="AI7" s="17">
        <v>0.30290943532191572</v>
      </c>
      <c r="AJ7" s="17">
        <v>43.144502766905951</v>
      </c>
      <c r="AK7" s="17">
        <v>0.92923149429698848</v>
      </c>
      <c r="AL7" s="17">
        <v>2615.4932892481734</v>
      </c>
      <c r="AM7" s="17">
        <v>2.8596164785291043</v>
      </c>
      <c r="AN7" s="17">
        <v>12.163163259957566</v>
      </c>
      <c r="AO7" s="17">
        <v>4.5521179742793763</v>
      </c>
      <c r="AP7" s="17">
        <v>7.5266669709778347</v>
      </c>
      <c r="AQ7" s="17">
        <v>4.1104716892967632</v>
      </c>
      <c r="AR7" s="17">
        <v>0.76228522959114553</v>
      </c>
      <c r="AS7" s="17">
        <v>2.3836241330411641</v>
      </c>
      <c r="AT7" s="17">
        <v>2.5178437243959795E-3</v>
      </c>
      <c r="AU7" s="17">
        <v>0</v>
      </c>
      <c r="AV7" s="17">
        <v>22.219414223899072</v>
      </c>
      <c r="AW7" s="17">
        <v>6.5553237825304098</v>
      </c>
      <c r="AX7" s="17">
        <v>1.2109518942747999</v>
      </c>
      <c r="AY7" s="17">
        <v>5.9145681320379015</v>
      </c>
      <c r="AZ7" s="17">
        <v>5.7632042572662749</v>
      </c>
      <c r="BA7" s="17">
        <v>10.84508687473379</v>
      </c>
      <c r="BB7" s="17">
        <v>1.9502148694753156</v>
      </c>
      <c r="BC7" s="17">
        <v>1.1548844996190863</v>
      </c>
      <c r="BD7" s="17">
        <v>15.19282337123922</v>
      </c>
      <c r="BE7" s="17">
        <v>179.48277964347943</v>
      </c>
      <c r="BF7" s="17">
        <v>16.886513754530881</v>
      </c>
      <c r="BG7" s="17">
        <v>268.26002193948699</v>
      </c>
      <c r="BH7" s="17">
        <v>209.36914608489417</v>
      </c>
      <c r="BI7" s="17">
        <v>21.908159288959119</v>
      </c>
      <c r="BJ7" s="17">
        <v>59.691613562254901</v>
      </c>
      <c r="BK7" s="17">
        <v>7.9935035303473656</v>
      </c>
      <c r="BL7" s="17">
        <v>0.91614961058124922</v>
      </c>
      <c r="BM7" s="17">
        <v>20.469095469258548</v>
      </c>
      <c r="BN7" s="17">
        <v>0</v>
      </c>
      <c r="BO7" s="18">
        <f t="shared" si="0"/>
        <v>9984.3131048943214</v>
      </c>
      <c r="BP7" s="17">
        <v>8807.2038040797524</v>
      </c>
      <c r="BQ7" s="17">
        <v>0</v>
      </c>
      <c r="BR7" s="17">
        <v>0</v>
      </c>
      <c r="BS7" s="17">
        <v>0</v>
      </c>
      <c r="BT7" s="17">
        <v>276.23125316550448</v>
      </c>
      <c r="BU7" s="17">
        <v>11566.068756265666</v>
      </c>
      <c r="BV7" s="17">
        <v>2923.1314821325168</v>
      </c>
      <c r="BW7" s="17">
        <v>3256.5786142177544</v>
      </c>
      <c r="BX7" s="18">
        <f t="shared" si="1"/>
        <v>36813.527014755513</v>
      </c>
    </row>
    <row r="8" spans="1:76" x14ac:dyDescent="0.2">
      <c r="A8" s="35" t="s">
        <v>61</v>
      </c>
      <c r="B8" s="16"/>
      <c r="C8" s="17">
        <v>2.5839897355957411</v>
      </c>
      <c r="D8" s="17">
        <v>0</v>
      </c>
      <c r="E8" s="17">
        <v>4.2504166823155112</v>
      </c>
      <c r="F8" s="17">
        <v>0.22409643857586659</v>
      </c>
      <c r="G8" s="17">
        <v>4.9802178686901968</v>
      </c>
      <c r="H8" s="17">
        <v>479.42389990262438</v>
      </c>
      <c r="I8" s="17">
        <v>0.11852077096234417</v>
      </c>
      <c r="J8" s="17">
        <v>6.7802898230706106</v>
      </c>
      <c r="K8" s="17">
        <v>0.24755653289205504</v>
      </c>
      <c r="L8" s="17">
        <v>0.44919261868515059</v>
      </c>
      <c r="M8" s="17">
        <v>14.96851880373908</v>
      </c>
      <c r="N8" s="17">
        <v>0.95090482658700848</v>
      </c>
      <c r="O8" s="17">
        <v>10.407130341210976</v>
      </c>
      <c r="P8" s="17">
        <v>2.3037739372102806</v>
      </c>
      <c r="Q8" s="17">
        <v>0.73470926755525867</v>
      </c>
      <c r="R8" s="17">
        <v>4.3825612667925231</v>
      </c>
      <c r="S8" s="17">
        <v>0.46202001325996589</v>
      </c>
      <c r="T8" s="17">
        <v>0.53167130017883713</v>
      </c>
      <c r="U8" s="17">
        <v>1.4397625360525688</v>
      </c>
      <c r="V8" s="17">
        <v>40.558107155174298</v>
      </c>
      <c r="W8" s="17">
        <v>0.89122658892318563</v>
      </c>
      <c r="X8" s="17">
        <v>67.172213779345697</v>
      </c>
      <c r="Y8" s="17">
        <v>11.588164351679952</v>
      </c>
      <c r="Z8" s="17">
        <v>0</v>
      </c>
      <c r="AA8" s="17">
        <v>0.59297038017273751</v>
      </c>
      <c r="AB8" s="17">
        <v>2.4159853525625099</v>
      </c>
      <c r="AC8" s="17">
        <v>174.48394312808037</v>
      </c>
      <c r="AD8" s="17">
        <v>12.661630960727955</v>
      </c>
      <c r="AE8" s="17">
        <v>0.23973959691593905</v>
      </c>
      <c r="AF8" s="17">
        <v>0.96779530999620889</v>
      </c>
      <c r="AG8" s="17">
        <v>2.091775611025386</v>
      </c>
      <c r="AH8" s="17">
        <v>0</v>
      </c>
      <c r="AI8" s="17">
        <v>0.25810765032343852</v>
      </c>
      <c r="AJ8" s="17">
        <v>3.2928981208306953</v>
      </c>
      <c r="AK8" s="17">
        <v>0</v>
      </c>
      <c r="AL8" s="17">
        <v>12.334820705463565</v>
      </c>
      <c r="AM8" s="17">
        <v>0</v>
      </c>
      <c r="AN8" s="17">
        <v>9.6418030554640266E-3</v>
      </c>
      <c r="AO8" s="17">
        <v>1.1265687031595979</v>
      </c>
      <c r="AP8" s="17">
        <v>0.12107744108087458</v>
      </c>
      <c r="AQ8" s="17">
        <v>0</v>
      </c>
      <c r="AR8" s="17">
        <v>0</v>
      </c>
      <c r="AS8" s="17">
        <v>0</v>
      </c>
      <c r="AT8" s="17">
        <v>3.9547526706239098</v>
      </c>
      <c r="AU8" s="17">
        <v>0</v>
      </c>
      <c r="AV8" s="17">
        <v>1.6734983329341775</v>
      </c>
      <c r="AW8" s="17">
        <v>5.6485894987538749</v>
      </c>
      <c r="AX8" s="17">
        <v>0.3902197430106647</v>
      </c>
      <c r="AY8" s="17">
        <v>0.61938181559225036</v>
      </c>
      <c r="AZ8" s="17">
        <v>2.0079893906983806</v>
      </c>
      <c r="BA8" s="17">
        <v>0.47091619102582349</v>
      </c>
      <c r="BB8" s="17">
        <v>0.40615022467767536</v>
      </c>
      <c r="BC8" s="17">
        <v>0</v>
      </c>
      <c r="BD8" s="17">
        <v>18.176542370935348</v>
      </c>
      <c r="BE8" s="17">
        <v>15.744597429271785</v>
      </c>
      <c r="BF8" s="17">
        <v>1.888908206730312</v>
      </c>
      <c r="BG8" s="17">
        <v>30.8550624458051</v>
      </c>
      <c r="BH8" s="17">
        <v>9.694136674908199</v>
      </c>
      <c r="BI8" s="17">
        <v>0.31820336017796197</v>
      </c>
      <c r="BJ8" s="17">
        <v>4.4225222117662302</v>
      </c>
      <c r="BK8" s="17">
        <v>0</v>
      </c>
      <c r="BL8" s="17">
        <v>0.18035870363091266</v>
      </c>
      <c r="BM8" s="17">
        <v>18.905042805887401</v>
      </c>
      <c r="BN8" s="17">
        <v>0</v>
      </c>
      <c r="BO8" s="18">
        <f t="shared" si="0"/>
        <v>981.40277138094621</v>
      </c>
      <c r="BP8" s="17">
        <v>324.52225905615705</v>
      </c>
      <c r="BQ8" s="17">
        <v>0</v>
      </c>
      <c r="BR8" s="17">
        <v>0</v>
      </c>
      <c r="BS8" s="17">
        <v>0</v>
      </c>
      <c r="BT8" s="17">
        <v>25.864431387354152</v>
      </c>
      <c r="BU8" s="17">
        <v>1728.9173100877788</v>
      </c>
      <c r="BV8" s="17">
        <v>927.84960506579341</v>
      </c>
      <c r="BW8" s="17">
        <v>697.63913107427345</v>
      </c>
      <c r="BX8" s="18">
        <f t="shared" si="1"/>
        <v>4686.195508052303</v>
      </c>
    </row>
    <row r="9" spans="1:76" x14ac:dyDescent="0.2">
      <c r="A9" s="35" t="s">
        <v>62</v>
      </c>
      <c r="B9" s="16"/>
      <c r="C9" s="17">
        <v>6.1718180648457874</v>
      </c>
      <c r="D9" s="17">
        <v>0</v>
      </c>
      <c r="E9" s="17">
        <v>0</v>
      </c>
      <c r="F9" s="17">
        <v>0.33952781820038247</v>
      </c>
      <c r="G9" s="17">
        <v>53.376110648058685</v>
      </c>
      <c r="H9" s="17">
        <v>1.7603867308969035</v>
      </c>
      <c r="I9" s="17">
        <v>256.10481094634389</v>
      </c>
      <c r="J9" s="17">
        <v>14.94405432469804</v>
      </c>
      <c r="K9" s="17">
        <v>2.0451001010476322</v>
      </c>
      <c r="L9" s="17">
        <v>0.3363876689409171</v>
      </c>
      <c r="M9" s="17">
        <v>12.524525823406282</v>
      </c>
      <c r="N9" s="17">
        <v>0</v>
      </c>
      <c r="O9" s="17">
        <v>9.0534546365657338</v>
      </c>
      <c r="P9" s="17">
        <v>20.138723246073702</v>
      </c>
      <c r="Q9" s="17">
        <v>7.7074315636418635</v>
      </c>
      <c r="R9" s="17">
        <v>16.142856621839375</v>
      </c>
      <c r="S9" s="17">
        <v>1.2350023089944051</v>
      </c>
      <c r="T9" s="17">
        <v>4.2564276254356521</v>
      </c>
      <c r="U9" s="17">
        <v>27.837148950844821</v>
      </c>
      <c r="V9" s="17">
        <v>2.6212427406859167</v>
      </c>
      <c r="W9" s="17">
        <v>1.4426276890125642</v>
      </c>
      <c r="X9" s="17">
        <v>128.00129408744112</v>
      </c>
      <c r="Y9" s="17">
        <v>2.3450945335571949</v>
      </c>
      <c r="Z9" s="17">
        <v>7.3397132399378506E-2</v>
      </c>
      <c r="AA9" s="17">
        <v>0</v>
      </c>
      <c r="AB9" s="17">
        <v>1.4011772168289558</v>
      </c>
      <c r="AC9" s="17">
        <v>805.50873802773833</v>
      </c>
      <c r="AD9" s="17">
        <v>4.6025782967990647</v>
      </c>
      <c r="AE9" s="17">
        <v>7.2663398749344026</v>
      </c>
      <c r="AF9" s="17">
        <v>0</v>
      </c>
      <c r="AG9" s="17">
        <v>7.3835314095568636</v>
      </c>
      <c r="AH9" s="17">
        <v>0</v>
      </c>
      <c r="AI9" s="17">
        <v>0</v>
      </c>
      <c r="AJ9" s="17">
        <v>3.7602134962498281</v>
      </c>
      <c r="AK9" s="17">
        <v>0</v>
      </c>
      <c r="AL9" s="17">
        <v>0</v>
      </c>
      <c r="AM9" s="17">
        <v>5.9290564061722478E-2</v>
      </c>
      <c r="AN9" s="17">
        <v>0.34468155759605845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52.240732815154487</v>
      </c>
      <c r="AU9" s="17">
        <v>100.18283624244893</v>
      </c>
      <c r="AV9" s="17">
        <v>10.976418370544859</v>
      </c>
      <c r="AW9" s="17">
        <v>4.0100733158160624</v>
      </c>
      <c r="AX9" s="17">
        <v>0.64529799666184817</v>
      </c>
      <c r="AY9" s="17">
        <v>0.29877039850407772</v>
      </c>
      <c r="AZ9" s="17">
        <v>3.1614202856402183</v>
      </c>
      <c r="BA9" s="17">
        <v>1.4751159151378854</v>
      </c>
      <c r="BB9" s="17">
        <v>0</v>
      </c>
      <c r="BC9" s="17">
        <v>0</v>
      </c>
      <c r="BD9" s="17">
        <v>14.489695074958123</v>
      </c>
      <c r="BE9" s="17">
        <v>2.2872500923121715</v>
      </c>
      <c r="BF9" s="17">
        <v>0</v>
      </c>
      <c r="BG9" s="17">
        <v>0</v>
      </c>
      <c r="BH9" s="17">
        <v>5.4950425233859845E-2</v>
      </c>
      <c r="BI9" s="17">
        <v>0</v>
      </c>
      <c r="BJ9" s="17">
        <v>0</v>
      </c>
      <c r="BK9" s="17">
        <v>1.1176487447159378</v>
      </c>
      <c r="BL9" s="17">
        <v>1.0485717902018956</v>
      </c>
      <c r="BM9" s="17">
        <v>17.492599808753049</v>
      </c>
      <c r="BN9" s="17">
        <v>0</v>
      </c>
      <c r="BO9" s="18">
        <f t="shared" si="0"/>
        <v>1608.2653549827787</v>
      </c>
      <c r="BP9" s="17">
        <v>77.039258014870441</v>
      </c>
      <c r="BQ9" s="17">
        <v>0</v>
      </c>
      <c r="BR9" s="17">
        <v>0</v>
      </c>
      <c r="BS9" s="17">
        <v>5.2902764401106293</v>
      </c>
      <c r="BT9" s="17">
        <v>188.13074518030572</v>
      </c>
      <c r="BU9" s="17">
        <v>806.70687899703921</v>
      </c>
      <c r="BV9" s="17">
        <v>187.72129133538789</v>
      </c>
      <c r="BW9" s="17">
        <v>165.75811788002275</v>
      </c>
      <c r="BX9" s="18">
        <f t="shared" si="1"/>
        <v>3038.9119228305153</v>
      </c>
    </row>
    <row r="10" spans="1:76" x14ac:dyDescent="0.2">
      <c r="A10" s="35" t="s">
        <v>63</v>
      </c>
      <c r="B10" s="16"/>
      <c r="C10" s="17">
        <v>2.7275281912932003</v>
      </c>
      <c r="D10" s="17">
        <v>3.6223181854772989E-4</v>
      </c>
      <c r="E10" s="17">
        <v>7.3924003102252304E-4</v>
      </c>
      <c r="F10" s="17">
        <v>0.1578781620928062</v>
      </c>
      <c r="G10" s="17">
        <v>505.34528440546666</v>
      </c>
      <c r="H10" s="17">
        <v>11.553899527025068</v>
      </c>
      <c r="I10" s="17">
        <v>10.707022050761346</v>
      </c>
      <c r="J10" s="17">
        <v>50.218403783771919</v>
      </c>
      <c r="K10" s="17">
        <v>171.70968771904495</v>
      </c>
      <c r="L10" s="17">
        <v>2.1705193984160993</v>
      </c>
      <c r="M10" s="17">
        <v>48.146402928175192</v>
      </c>
      <c r="N10" s="17">
        <v>29.435666423009813</v>
      </c>
      <c r="O10" s="17">
        <v>45.991860189922519</v>
      </c>
      <c r="P10" s="17">
        <v>35.414756228508153</v>
      </c>
      <c r="Q10" s="17">
        <v>28.632593129828749</v>
      </c>
      <c r="R10" s="17">
        <v>12.135899616182641</v>
      </c>
      <c r="S10" s="17">
        <v>5.4939517627747545</v>
      </c>
      <c r="T10" s="17">
        <v>15.188680865848351</v>
      </c>
      <c r="U10" s="17">
        <v>5.8564125358461272</v>
      </c>
      <c r="V10" s="17">
        <v>4.8639296019955154</v>
      </c>
      <c r="W10" s="17">
        <v>0.41642660090300399</v>
      </c>
      <c r="X10" s="17">
        <v>42.132338455992425</v>
      </c>
      <c r="Y10" s="17">
        <v>1.4716766546230451</v>
      </c>
      <c r="Z10" s="17">
        <v>0.26483051443291122</v>
      </c>
      <c r="AA10" s="17">
        <v>0.6687917037145773</v>
      </c>
      <c r="AB10" s="17">
        <v>4.2060801381788764</v>
      </c>
      <c r="AC10" s="17">
        <v>14.188987091955557</v>
      </c>
      <c r="AD10" s="17">
        <v>13.405887655995897</v>
      </c>
      <c r="AE10" s="17">
        <v>38.680238198441941</v>
      </c>
      <c r="AF10" s="17">
        <v>46.611855228796991</v>
      </c>
      <c r="AG10" s="17">
        <v>12.513235538619076</v>
      </c>
      <c r="AH10" s="17">
        <v>0.11470526806142177</v>
      </c>
      <c r="AI10" s="17">
        <v>0.45740327219501176</v>
      </c>
      <c r="AJ10" s="17">
        <v>182.84058289941731</v>
      </c>
      <c r="AK10" s="17">
        <v>1.2583376311240064</v>
      </c>
      <c r="AL10" s="17">
        <v>29.011921898144038</v>
      </c>
      <c r="AM10" s="17">
        <v>35.160341268983089</v>
      </c>
      <c r="AN10" s="17">
        <v>0.64562916104610457</v>
      </c>
      <c r="AO10" s="17">
        <v>1.5214738766662599</v>
      </c>
      <c r="AP10" s="17">
        <v>2.9015446195553318</v>
      </c>
      <c r="AQ10" s="17">
        <v>13.587114048033051</v>
      </c>
      <c r="AR10" s="17">
        <v>3.4228937637873074</v>
      </c>
      <c r="AS10" s="17">
        <v>9.9930053684786433</v>
      </c>
      <c r="AT10" s="17">
        <v>10.474700435486032</v>
      </c>
      <c r="AU10" s="17">
        <v>0</v>
      </c>
      <c r="AV10" s="17">
        <v>28.123484097841324</v>
      </c>
      <c r="AW10" s="17">
        <v>15.06979890737118</v>
      </c>
      <c r="AX10" s="17">
        <v>2.0985520253009198</v>
      </c>
      <c r="AY10" s="17">
        <v>1.8691652044470763</v>
      </c>
      <c r="AZ10" s="17">
        <v>3.8725595235209123</v>
      </c>
      <c r="BA10" s="17">
        <v>2.4078355341224063</v>
      </c>
      <c r="BB10" s="17">
        <v>2.1818157375193286</v>
      </c>
      <c r="BC10" s="17">
        <v>2.103450890346438</v>
      </c>
      <c r="BD10" s="17">
        <v>89.422899799299557</v>
      </c>
      <c r="BE10" s="17">
        <v>44.350318374651387</v>
      </c>
      <c r="BF10" s="17">
        <v>10.777393057753175</v>
      </c>
      <c r="BG10" s="17">
        <v>51.225451835561508</v>
      </c>
      <c r="BH10" s="17">
        <v>8.7091801637760469</v>
      </c>
      <c r="BI10" s="17">
        <v>4.1453624212303506</v>
      </c>
      <c r="BJ10" s="17">
        <v>2.8475847079889052</v>
      </c>
      <c r="BK10" s="17">
        <v>3.8616268322241512</v>
      </c>
      <c r="BL10" s="17">
        <v>0.17033271445561238</v>
      </c>
      <c r="BM10" s="17">
        <v>3.9112491468735588</v>
      </c>
      <c r="BN10" s="17">
        <v>0</v>
      </c>
      <c r="BO10" s="18">
        <f t="shared" si="0"/>
        <v>1728.8495402587293</v>
      </c>
      <c r="BP10" s="17">
        <v>169.01630992864324</v>
      </c>
      <c r="BQ10" s="17">
        <v>0</v>
      </c>
      <c r="BR10" s="17">
        <v>0</v>
      </c>
      <c r="BS10" s="17">
        <v>0</v>
      </c>
      <c r="BT10" s="17">
        <v>34.629432744345351</v>
      </c>
      <c r="BU10" s="17">
        <v>1715.5613966435046</v>
      </c>
      <c r="BV10" s="17">
        <v>464.07009656417307</v>
      </c>
      <c r="BW10" s="17">
        <v>374.52536924359805</v>
      </c>
      <c r="BX10" s="18">
        <f t="shared" si="1"/>
        <v>4486.6521453829937</v>
      </c>
    </row>
    <row r="11" spans="1:76" x14ac:dyDescent="0.2">
      <c r="A11" s="35" t="s">
        <v>64</v>
      </c>
      <c r="B11" s="16"/>
      <c r="C11" s="17">
        <v>1.8084447608737826</v>
      </c>
      <c r="D11" s="17">
        <v>0</v>
      </c>
      <c r="E11" s="17">
        <v>0</v>
      </c>
      <c r="F11" s="17">
        <v>0.46508755535792201</v>
      </c>
      <c r="G11" s="17">
        <v>75.177310185796898</v>
      </c>
      <c r="H11" s="17">
        <v>9.4718969404304207</v>
      </c>
      <c r="I11" s="17">
        <v>6.7055949170663451</v>
      </c>
      <c r="J11" s="17">
        <v>3.3345828815088945</v>
      </c>
      <c r="K11" s="17">
        <v>224.26212968209609</v>
      </c>
      <c r="L11" s="17">
        <v>0.56406860536086345</v>
      </c>
      <c r="M11" s="17">
        <v>19.94636767512397</v>
      </c>
      <c r="N11" s="17">
        <v>9.4811625842254852</v>
      </c>
      <c r="O11" s="17">
        <v>1.9642376128386578</v>
      </c>
      <c r="P11" s="17">
        <v>5.6333192674893278</v>
      </c>
      <c r="Q11" s="17">
        <v>0.24957717043577204</v>
      </c>
      <c r="R11" s="17">
        <v>2.2686978842862433</v>
      </c>
      <c r="S11" s="17">
        <v>0.7877773834681947</v>
      </c>
      <c r="T11" s="17">
        <v>1.9900830339704723</v>
      </c>
      <c r="U11" s="17">
        <v>2.6952873563134609</v>
      </c>
      <c r="V11" s="17">
        <v>3.02079664965924</v>
      </c>
      <c r="W11" s="17">
        <v>0.19987153860897933</v>
      </c>
      <c r="X11" s="17">
        <v>9.0820519857934716</v>
      </c>
      <c r="Y11" s="17">
        <v>0.95541665594629532</v>
      </c>
      <c r="Z11" s="17">
        <v>0</v>
      </c>
      <c r="AA11" s="17">
        <v>0</v>
      </c>
      <c r="AB11" s="17">
        <v>0</v>
      </c>
      <c r="AC11" s="17">
        <v>20.338602913754759</v>
      </c>
      <c r="AD11" s="17">
        <v>83.082231460728181</v>
      </c>
      <c r="AE11" s="17">
        <v>205.84230650743135</v>
      </c>
      <c r="AF11" s="17">
        <v>331.93842265030537</v>
      </c>
      <c r="AG11" s="17">
        <v>2.1826814192151569</v>
      </c>
      <c r="AH11" s="17">
        <v>0</v>
      </c>
      <c r="AI11" s="17">
        <v>0</v>
      </c>
      <c r="AJ11" s="17">
        <v>1.2274265833453555</v>
      </c>
      <c r="AK11" s="17">
        <v>2.9731696325978887</v>
      </c>
      <c r="AL11" s="17">
        <v>13.056038232835377</v>
      </c>
      <c r="AM11" s="17">
        <v>407.29299123929701</v>
      </c>
      <c r="AN11" s="17">
        <v>43.465807903022423</v>
      </c>
      <c r="AO11" s="17">
        <v>10.255587404756405</v>
      </c>
      <c r="AP11" s="17">
        <v>7.1299964964938773</v>
      </c>
      <c r="AQ11" s="17">
        <v>30.564648464640317</v>
      </c>
      <c r="AR11" s="17">
        <v>0.98322221841973301</v>
      </c>
      <c r="AS11" s="17">
        <v>30.056716155302876</v>
      </c>
      <c r="AT11" s="17">
        <v>2.6686866686850066</v>
      </c>
      <c r="AU11" s="17">
        <v>0</v>
      </c>
      <c r="AV11" s="17">
        <v>120.35918588006476</v>
      </c>
      <c r="AW11" s="17">
        <v>4.7386382657783219</v>
      </c>
      <c r="AX11" s="17">
        <v>0.45353153205673719</v>
      </c>
      <c r="AY11" s="17">
        <v>121.88381960459206</v>
      </c>
      <c r="AZ11" s="17">
        <v>17.962268003917874</v>
      </c>
      <c r="BA11" s="17">
        <v>10.493362548919171</v>
      </c>
      <c r="BB11" s="17">
        <v>0.96185873701639946</v>
      </c>
      <c r="BC11" s="17">
        <v>4.8026404460046219</v>
      </c>
      <c r="BD11" s="17">
        <v>111.15137990012941</v>
      </c>
      <c r="BE11" s="17">
        <v>207.62382801880574</v>
      </c>
      <c r="BF11" s="17">
        <v>47.988149819763777</v>
      </c>
      <c r="BG11" s="17">
        <v>10.098269551417239</v>
      </c>
      <c r="BH11" s="17">
        <v>8.1880912522669345</v>
      </c>
      <c r="BI11" s="17">
        <v>9.9365477204026504</v>
      </c>
      <c r="BJ11" s="17">
        <v>10.427589362288455</v>
      </c>
      <c r="BK11" s="17">
        <v>55.607225508787728</v>
      </c>
      <c r="BL11" s="17">
        <v>2.242897862366902</v>
      </c>
      <c r="BM11" s="17">
        <v>13.235843224923435</v>
      </c>
      <c r="BN11" s="17">
        <v>0</v>
      </c>
      <c r="BO11" s="18">
        <f t="shared" si="0"/>
        <v>2331.2774255169847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37.000078014995218</v>
      </c>
      <c r="BU11" s="17">
        <v>362.69823732017369</v>
      </c>
      <c r="BV11" s="17">
        <v>86.603807869487255</v>
      </c>
      <c r="BW11" s="17">
        <v>76.277278757367583</v>
      </c>
      <c r="BX11" s="18">
        <f t="shared" si="1"/>
        <v>2955.7246439428163</v>
      </c>
    </row>
    <row r="12" spans="1:76" x14ac:dyDescent="0.2">
      <c r="A12" s="35" t="s">
        <v>65</v>
      </c>
      <c r="B12" s="16"/>
      <c r="C12" s="17">
        <v>138.8379109800415</v>
      </c>
      <c r="D12" s="17">
        <v>44.844359210887987</v>
      </c>
      <c r="E12" s="17">
        <v>14.048510749831028</v>
      </c>
      <c r="F12" s="17">
        <v>16.597235448424605</v>
      </c>
      <c r="G12" s="17">
        <v>37.988047259415609</v>
      </c>
      <c r="H12" s="17">
        <v>6.2933340280611807</v>
      </c>
      <c r="I12" s="17">
        <v>7.6936124972648274</v>
      </c>
      <c r="J12" s="17">
        <v>13.974670786940539</v>
      </c>
      <c r="K12" s="17">
        <v>2.953027904979693</v>
      </c>
      <c r="L12" s="17">
        <v>3822.5267648592067</v>
      </c>
      <c r="M12" s="17">
        <v>488.81537015880303</v>
      </c>
      <c r="N12" s="17">
        <v>3.1997878029994817</v>
      </c>
      <c r="O12" s="17">
        <v>6.1821208146691848</v>
      </c>
      <c r="P12" s="17">
        <v>103.37678621294793</v>
      </c>
      <c r="Q12" s="17">
        <v>52.422905563612424</v>
      </c>
      <c r="R12" s="17">
        <v>18.592438546819093</v>
      </c>
      <c r="S12" s="17">
        <v>2.4624588244928391</v>
      </c>
      <c r="T12" s="17">
        <v>5.6993166745871857</v>
      </c>
      <c r="U12" s="17">
        <v>12.942890154537999</v>
      </c>
      <c r="V12" s="17">
        <v>6.6089703683980474</v>
      </c>
      <c r="W12" s="17">
        <v>0.97904296021472614</v>
      </c>
      <c r="X12" s="17">
        <v>62.337767353686289</v>
      </c>
      <c r="Y12" s="17">
        <v>11.594998761355811</v>
      </c>
      <c r="Z12" s="17">
        <v>3.0408254125091378</v>
      </c>
      <c r="AA12" s="17">
        <v>2.3466870803584476</v>
      </c>
      <c r="AB12" s="17">
        <v>35.049032016045331</v>
      </c>
      <c r="AC12" s="17">
        <v>229.65313856372239</v>
      </c>
      <c r="AD12" s="17">
        <v>67.392275666814797</v>
      </c>
      <c r="AE12" s="17">
        <v>71.653875265214538</v>
      </c>
      <c r="AF12" s="17">
        <v>32.586526749460845</v>
      </c>
      <c r="AG12" s="17">
        <v>288.574192172415</v>
      </c>
      <c r="AH12" s="17">
        <v>89.955103528010284</v>
      </c>
      <c r="AI12" s="17">
        <v>329.98312716967871</v>
      </c>
      <c r="AJ12" s="17">
        <v>66.495060630652119</v>
      </c>
      <c r="AK12" s="17">
        <v>12.123440193388028</v>
      </c>
      <c r="AL12" s="17">
        <v>39.926015029374135</v>
      </c>
      <c r="AM12" s="17">
        <v>3.9949037072662099</v>
      </c>
      <c r="AN12" s="17">
        <v>3.4302221298670164</v>
      </c>
      <c r="AO12" s="17">
        <v>8.1531328729044059</v>
      </c>
      <c r="AP12" s="17">
        <v>24.274349715177905</v>
      </c>
      <c r="AQ12" s="17">
        <v>27.88101477189878</v>
      </c>
      <c r="AR12" s="17">
        <v>5.1750663428957111</v>
      </c>
      <c r="AS12" s="17">
        <v>30.923320241727218</v>
      </c>
      <c r="AT12" s="17">
        <v>21.641900802515408</v>
      </c>
      <c r="AU12" s="17">
        <v>0</v>
      </c>
      <c r="AV12" s="17">
        <v>47.905848097991111</v>
      </c>
      <c r="AW12" s="17">
        <v>35.543511332339598</v>
      </c>
      <c r="AX12" s="17">
        <v>2.3725584272585269</v>
      </c>
      <c r="AY12" s="17">
        <v>3.1975775841391982</v>
      </c>
      <c r="AZ12" s="17">
        <v>2.670303752060172</v>
      </c>
      <c r="BA12" s="17">
        <v>119.28516497568117</v>
      </c>
      <c r="BB12" s="17">
        <v>2.6409447976682578</v>
      </c>
      <c r="BC12" s="17">
        <v>1.7878090246785969</v>
      </c>
      <c r="BD12" s="17">
        <v>72.522521979471847</v>
      </c>
      <c r="BE12" s="17">
        <v>207.25174584770994</v>
      </c>
      <c r="BF12" s="17">
        <v>22.294816594451195</v>
      </c>
      <c r="BG12" s="17">
        <v>88.499855106790903</v>
      </c>
      <c r="BH12" s="17">
        <v>36.107293164386235</v>
      </c>
      <c r="BI12" s="17">
        <v>4.8048778916844075</v>
      </c>
      <c r="BJ12" s="17">
        <v>3.6509107333361577</v>
      </c>
      <c r="BK12" s="17">
        <v>5.1325223106574125</v>
      </c>
      <c r="BL12" s="17">
        <v>2.1544842839358331</v>
      </c>
      <c r="BM12" s="17">
        <v>16.647412063059797</v>
      </c>
      <c r="BN12" s="17">
        <v>0</v>
      </c>
      <c r="BO12" s="18">
        <f t="shared" si="0"/>
        <v>6949.6956959513718</v>
      </c>
      <c r="BP12" s="17">
        <v>2335.5819927300954</v>
      </c>
      <c r="BQ12" s="17">
        <v>0</v>
      </c>
      <c r="BR12" s="17">
        <v>0</v>
      </c>
      <c r="BS12" s="17">
        <v>0</v>
      </c>
      <c r="BT12" s="17">
        <v>135.91884325310946</v>
      </c>
      <c r="BU12" s="17">
        <v>4802.7676242943453</v>
      </c>
      <c r="BV12" s="17">
        <v>1079.6432438671095</v>
      </c>
      <c r="BW12" s="17">
        <v>4361.6073418488886</v>
      </c>
      <c r="BX12" s="18">
        <f t="shared" si="1"/>
        <v>19665.214741944921</v>
      </c>
    </row>
    <row r="13" spans="1:76" x14ac:dyDescent="0.2">
      <c r="A13" s="35" t="s">
        <v>66</v>
      </c>
      <c r="B13" s="16"/>
      <c r="C13" s="17">
        <v>244.05325191894462</v>
      </c>
      <c r="D13" s="17">
        <v>3.9474753631037736</v>
      </c>
      <c r="E13" s="17">
        <v>0</v>
      </c>
      <c r="F13" s="17">
        <v>1.6977218470240629</v>
      </c>
      <c r="G13" s="17">
        <v>256.45261046003895</v>
      </c>
      <c r="H13" s="17">
        <v>237.23273633562189</v>
      </c>
      <c r="I13" s="17">
        <v>116.09866658199206</v>
      </c>
      <c r="J13" s="17">
        <v>316.1284131405896</v>
      </c>
      <c r="K13" s="17">
        <v>95.307189491028481</v>
      </c>
      <c r="L13" s="17">
        <v>812.96272480635321</v>
      </c>
      <c r="M13" s="17">
        <v>3411.7856242885664</v>
      </c>
      <c r="N13" s="17">
        <v>68.668268265977332</v>
      </c>
      <c r="O13" s="17">
        <v>1041.6216905470185</v>
      </c>
      <c r="P13" s="17">
        <v>202.96876803416737</v>
      </c>
      <c r="Q13" s="17">
        <v>221.05947388622451</v>
      </c>
      <c r="R13" s="17">
        <v>94.426577446435246</v>
      </c>
      <c r="S13" s="17">
        <v>19.74805236526776</v>
      </c>
      <c r="T13" s="17">
        <v>61.321368444409117</v>
      </c>
      <c r="U13" s="17">
        <v>35.191626901977415</v>
      </c>
      <c r="V13" s="17">
        <v>41.999138496158309</v>
      </c>
      <c r="W13" s="17">
        <v>4.1858296339441319</v>
      </c>
      <c r="X13" s="17">
        <v>113.53288001137136</v>
      </c>
      <c r="Y13" s="17">
        <v>9.8823668814481795</v>
      </c>
      <c r="Z13" s="17">
        <v>112.09628991270296</v>
      </c>
      <c r="AA13" s="17">
        <v>24.362225639896838</v>
      </c>
      <c r="AB13" s="17">
        <v>27.202213692909744</v>
      </c>
      <c r="AC13" s="17">
        <v>249.02670558575556</v>
      </c>
      <c r="AD13" s="17">
        <v>35.717356318263171</v>
      </c>
      <c r="AE13" s="17">
        <v>14.20183903604584</v>
      </c>
      <c r="AF13" s="17">
        <v>3.2801210287514149E-2</v>
      </c>
      <c r="AG13" s="17">
        <v>1.1320555635744454</v>
      </c>
      <c r="AH13" s="17">
        <v>0</v>
      </c>
      <c r="AI13" s="17">
        <v>0.35456157716545333</v>
      </c>
      <c r="AJ13" s="17">
        <v>8.3946518238366465</v>
      </c>
      <c r="AK13" s="17">
        <v>3.2635810933524252E-2</v>
      </c>
      <c r="AL13" s="17">
        <v>7.3860253319906697</v>
      </c>
      <c r="AM13" s="17">
        <v>9.8348908296282467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31.404582977450644</v>
      </c>
      <c r="AU13" s="17">
        <v>22.775893375986922</v>
      </c>
      <c r="AV13" s="17">
        <v>0.30551279629165562</v>
      </c>
      <c r="AW13" s="17">
        <v>13.460451920320136</v>
      </c>
      <c r="AX13" s="17">
        <v>14.54101768910747</v>
      </c>
      <c r="AY13" s="17">
        <v>0.4759484353826523</v>
      </c>
      <c r="AZ13" s="17">
        <v>23.222006468917712</v>
      </c>
      <c r="BA13" s="17">
        <v>5.567811723973902</v>
      </c>
      <c r="BB13" s="17">
        <v>0</v>
      </c>
      <c r="BC13" s="17">
        <v>0</v>
      </c>
      <c r="BD13" s="17">
        <v>60.438960547302088</v>
      </c>
      <c r="BE13" s="17">
        <v>33.241253495624512</v>
      </c>
      <c r="BF13" s="17">
        <v>14.500593169900096</v>
      </c>
      <c r="BG13" s="17">
        <v>294.85575832430021</v>
      </c>
      <c r="BH13" s="17">
        <v>16.211242803899069</v>
      </c>
      <c r="BI13" s="17">
        <v>0.4213124116811921</v>
      </c>
      <c r="BJ13" s="17">
        <v>2.8913761271501763</v>
      </c>
      <c r="BK13" s="17">
        <v>0.29197273586662609</v>
      </c>
      <c r="BL13" s="17">
        <v>1.0701802703718069</v>
      </c>
      <c r="BM13" s="17">
        <v>35.935827235526688</v>
      </c>
      <c r="BN13" s="17">
        <v>0</v>
      </c>
      <c r="BO13" s="18">
        <f t="shared" si="0"/>
        <v>8471.65840998971</v>
      </c>
      <c r="BP13" s="17">
        <v>367.16587773222079</v>
      </c>
      <c r="BQ13" s="17">
        <v>0</v>
      </c>
      <c r="BR13" s="17">
        <v>0</v>
      </c>
      <c r="BS13" s="17">
        <v>7.412332192020657E-2</v>
      </c>
      <c r="BT13" s="17">
        <v>-62.989222010209943</v>
      </c>
      <c r="BU13" s="17">
        <v>15418.146653767571</v>
      </c>
      <c r="BV13" s="17">
        <v>3461.9189809404584</v>
      </c>
      <c r="BW13" s="17">
        <v>6629.7270306209384</v>
      </c>
      <c r="BX13" s="18">
        <f t="shared" si="1"/>
        <v>34285.701854362611</v>
      </c>
    </row>
    <row r="14" spans="1:76" x14ac:dyDescent="0.2">
      <c r="A14" s="35" t="s">
        <v>67</v>
      </c>
      <c r="B14" s="16"/>
      <c r="C14" s="17">
        <v>16.857378310631518</v>
      </c>
      <c r="D14" s="17">
        <v>0</v>
      </c>
      <c r="E14" s="17">
        <v>0</v>
      </c>
      <c r="F14" s="17">
        <v>0</v>
      </c>
      <c r="G14" s="17">
        <v>98.267354851823285</v>
      </c>
      <c r="H14" s="17">
        <v>5.0691620208718313E-2</v>
      </c>
      <c r="I14" s="17">
        <v>0</v>
      </c>
      <c r="J14" s="17">
        <v>0</v>
      </c>
      <c r="K14" s="17">
        <v>0</v>
      </c>
      <c r="L14" s="17">
        <v>0.15314410318750171</v>
      </c>
      <c r="M14" s="17">
        <v>21.287131452128577</v>
      </c>
      <c r="N14" s="17">
        <v>163.47097187924362</v>
      </c>
      <c r="O14" s="17">
        <v>0.16120051082777909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5.8890974864203249E-2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0.26739843256697432</v>
      </c>
      <c r="AC14" s="17">
        <v>0</v>
      </c>
      <c r="AD14" s="17">
        <v>0.84336140811088223</v>
      </c>
      <c r="AE14" s="17">
        <v>0.94484740171242265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10.553750033980648</v>
      </c>
      <c r="AX14" s="17">
        <v>7.3325311713724091</v>
      </c>
      <c r="AY14" s="17">
        <v>0</v>
      </c>
      <c r="AZ14" s="17">
        <v>78.384189986344865</v>
      </c>
      <c r="BA14" s="17">
        <v>0</v>
      </c>
      <c r="BB14" s="17">
        <v>0</v>
      </c>
      <c r="BC14" s="17">
        <v>0</v>
      </c>
      <c r="BD14" s="17">
        <v>6.7565281253587905E-2</v>
      </c>
      <c r="BE14" s="17">
        <v>5.831829063305527</v>
      </c>
      <c r="BF14" s="17">
        <v>97.530084945013954</v>
      </c>
      <c r="BG14" s="17">
        <v>1593.8208709080536</v>
      </c>
      <c r="BH14" s="17">
        <v>28.508281089549307</v>
      </c>
      <c r="BI14" s="17">
        <v>0.78013229725487654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2125.1716057214339</v>
      </c>
      <c r="BP14" s="17">
        <v>570.8039741403968</v>
      </c>
      <c r="BQ14" s="17">
        <v>0</v>
      </c>
      <c r="BR14" s="17">
        <v>240.0726777569223</v>
      </c>
      <c r="BS14" s="17">
        <v>0</v>
      </c>
      <c r="BT14" s="17">
        <v>44.47163866574865</v>
      </c>
      <c r="BU14" s="17">
        <v>3476.2159312276431</v>
      </c>
      <c r="BV14" s="17">
        <v>728.25539784201385</v>
      </c>
      <c r="BW14" s="17">
        <v>5131.0013605588556</v>
      </c>
      <c r="BX14" s="18">
        <f t="shared" si="1"/>
        <v>12315.992585913014</v>
      </c>
    </row>
    <row r="15" spans="1:76" x14ac:dyDescent="0.2">
      <c r="A15" s="35" t="s">
        <v>68</v>
      </c>
      <c r="B15" s="16"/>
      <c r="C15" s="17">
        <v>5.0049050036909453</v>
      </c>
      <c r="D15" s="17">
        <v>0</v>
      </c>
      <c r="E15" s="17">
        <v>0</v>
      </c>
      <c r="F15" s="17">
        <v>0.98636288128180105</v>
      </c>
      <c r="G15" s="17">
        <v>298.52833025515076</v>
      </c>
      <c r="H15" s="17">
        <v>14.39357853292146</v>
      </c>
      <c r="I15" s="17">
        <v>4.0487310798610068</v>
      </c>
      <c r="J15" s="17">
        <v>64.794310366687682</v>
      </c>
      <c r="K15" s="17">
        <v>64.651569657755942</v>
      </c>
      <c r="L15" s="17">
        <v>6.2048063260230251</v>
      </c>
      <c r="M15" s="17">
        <v>135.00308997541191</v>
      </c>
      <c r="N15" s="17">
        <v>0</v>
      </c>
      <c r="O15" s="17">
        <v>117.85928383077805</v>
      </c>
      <c r="P15" s="17">
        <v>26.01286253925214</v>
      </c>
      <c r="Q15" s="17">
        <v>64.372027829804637</v>
      </c>
      <c r="R15" s="17">
        <v>23.077735339388042</v>
      </c>
      <c r="S15" s="17">
        <v>16.77526173054023</v>
      </c>
      <c r="T15" s="17">
        <v>16.460523056860723</v>
      </c>
      <c r="U15" s="17">
        <v>42.856634071649268</v>
      </c>
      <c r="V15" s="17">
        <v>56.125162905834713</v>
      </c>
      <c r="W15" s="17">
        <v>10.542944159057408</v>
      </c>
      <c r="X15" s="17">
        <v>91.578020825726142</v>
      </c>
      <c r="Y15" s="17">
        <v>17.323413286702557</v>
      </c>
      <c r="Z15" s="17">
        <v>0</v>
      </c>
      <c r="AA15" s="17">
        <v>0</v>
      </c>
      <c r="AB15" s="17">
        <v>10.46989188946185</v>
      </c>
      <c r="AC15" s="17">
        <v>977.45688108710442</v>
      </c>
      <c r="AD15" s="17">
        <v>13.222555502332966</v>
      </c>
      <c r="AE15" s="17">
        <v>7.5206610147003516</v>
      </c>
      <c r="AF15" s="17">
        <v>0</v>
      </c>
      <c r="AG15" s="17">
        <v>6.7550134643521176</v>
      </c>
      <c r="AH15" s="17">
        <v>0</v>
      </c>
      <c r="AI15" s="17">
        <v>0</v>
      </c>
      <c r="AJ15" s="17">
        <v>4.3695341918080395</v>
      </c>
      <c r="AK15" s="17">
        <v>0</v>
      </c>
      <c r="AL15" s="17">
        <v>51.272943092165534</v>
      </c>
      <c r="AM15" s="17">
        <v>2.4502128020265603</v>
      </c>
      <c r="AN15" s="17">
        <v>2.7368281964347541E-3</v>
      </c>
      <c r="AO15" s="17">
        <v>0</v>
      </c>
      <c r="AP15" s="17">
        <v>0</v>
      </c>
      <c r="AQ15" s="17">
        <v>1.4180569813964512</v>
      </c>
      <c r="AR15" s="17">
        <v>0.32195864566600702</v>
      </c>
      <c r="AS15" s="17">
        <v>0.71581336188438116</v>
      </c>
      <c r="AT15" s="17">
        <v>34.881286488225989</v>
      </c>
      <c r="AU15" s="17">
        <v>69.008212105529907</v>
      </c>
      <c r="AV15" s="17">
        <v>3.5312029113570809</v>
      </c>
      <c r="AW15" s="17">
        <v>4.956664816167577</v>
      </c>
      <c r="AX15" s="17">
        <v>1.1189436801921833</v>
      </c>
      <c r="AY15" s="17">
        <v>0.65794902944305578</v>
      </c>
      <c r="AZ15" s="17">
        <v>0.84003575467482827</v>
      </c>
      <c r="BA15" s="17">
        <v>0.40666441234632167</v>
      </c>
      <c r="BB15" s="17">
        <v>0.2097831521075354</v>
      </c>
      <c r="BC15" s="17">
        <v>0.30253491123589066</v>
      </c>
      <c r="BD15" s="17">
        <v>28.071344655276491</v>
      </c>
      <c r="BE15" s="17">
        <v>29.689753115630126</v>
      </c>
      <c r="BF15" s="17">
        <v>0.48859297636264487</v>
      </c>
      <c r="BG15" s="17">
        <v>15.558168692019386</v>
      </c>
      <c r="BH15" s="17">
        <v>8.2282307489486914</v>
      </c>
      <c r="BI15" s="17">
        <v>0.12742361873597541</v>
      </c>
      <c r="BJ15" s="17">
        <v>0.67126115440885048</v>
      </c>
      <c r="BK15" s="17">
        <v>0.57593154119109613</v>
      </c>
      <c r="BL15" s="17">
        <v>5.1899902653009962</v>
      </c>
      <c r="BM15" s="17">
        <v>20.938209484799788</v>
      </c>
      <c r="BN15" s="17">
        <v>0</v>
      </c>
      <c r="BO15" s="18">
        <f t="shared" si="0"/>
        <v>2378.0279960294274</v>
      </c>
      <c r="BP15" s="17">
        <v>27.152680641760412</v>
      </c>
      <c r="BQ15" s="17">
        <v>0</v>
      </c>
      <c r="BR15" s="17">
        <v>0</v>
      </c>
      <c r="BS15" s="17">
        <v>23.934509929032785</v>
      </c>
      <c r="BT15" s="17">
        <v>66.334791365556413</v>
      </c>
      <c r="BU15" s="17">
        <v>2735.9815414248978</v>
      </c>
      <c r="BV15" s="17">
        <v>855.94496290146276</v>
      </c>
      <c r="BW15" s="17">
        <v>920.08232119585466</v>
      </c>
      <c r="BX15" s="18">
        <f t="shared" si="1"/>
        <v>7007.4588034879926</v>
      </c>
    </row>
    <row r="16" spans="1:76" x14ac:dyDescent="0.2">
      <c r="A16" s="35" t="s">
        <v>69</v>
      </c>
      <c r="B16" s="16"/>
      <c r="C16" s="17">
        <v>6.9030445228579334</v>
      </c>
      <c r="D16" s="17">
        <v>0</v>
      </c>
      <c r="E16" s="17">
        <v>0</v>
      </c>
      <c r="F16" s="17">
        <v>8.3924673355172743</v>
      </c>
      <c r="G16" s="17">
        <v>8.4339051518396104</v>
      </c>
      <c r="H16" s="17">
        <v>0</v>
      </c>
      <c r="I16" s="17">
        <v>1.5744858229934442</v>
      </c>
      <c r="J16" s="17">
        <v>0</v>
      </c>
      <c r="K16" s="17">
        <v>0</v>
      </c>
      <c r="L16" s="17">
        <v>0.34609049223514843</v>
      </c>
      <c r="M16" s="17">
        <v>7.9505958731561037</v>
      </c>
      <c r="N16" s="17">
        <v>9.0941614529214334</v>
      </c>
      <c r="O16" s="17">
        <v>11.956491398910799</v>
      </c>
      <c r="P16" s="17">
        <v>414.48486138759483</v>
      </c>
      <c r="Q16" s="17">
        <v>65.326351382427276</v>
      </c>
      <c r="R16" s="17">
        <v>14.751795167235946</v>
      </c>
      <c r="S16" s="17">
        <v>3.2769419335586285</v>
      </c>
      <c r="T16" s="17">
        <v>7.509210530684129</v>
      </c>
      <c r="U16" s="17">
        <v>1.4791614592104394</v>
      </c>
      <c r="V16" s="17">
        <v>4.1638190397938928</v>
      </c>
      <c r="W16" s="17">
        <v>0</v>
      </c>
      <c r="X16" s="17">
        <v>7.1442516145665333</v>
      </c>
      <c r="Y16" s="17">
        <v>0</v>
      </c>
      <c r="Z16" s="17">
        <v>0</v>
      </c>
      <c r="AA16" s="17">
        <v>0</v>
      </c>
      <c r="AB16" s="17">
        <v>6.9629675771048172</v>
      </c>
      <c r="AC16" s="17">
        <v>2945.7410229267025</v>
      </c>
      <c r="AD16" s="17">
        <v>108.20418509052344</v>
      </c>
      <c r="AE16" s="17">
        <v>4.0575119462076259E-2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4.8675444026403305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95.539447288931882</v>
      </c>
      <c r="AU16" s="17">
        <v>210.85945455004531</v>
      </c>
      <c r="AV16" s="17">
        <v>6.0908816860822113E-3</v>
      </c>
      <c r="AW16" s="17">
        <v>1.452177015532703</v>
      </c>
      <c r="AX16" s="17">
        <v>5.9096611091311035E-5</v>
      </c>
      <c r="AY16" s="17">
        <v>0</v>
      </c>
      <c r="AZ16" s="17">
        <v>5.6435714404105877</v>
      </c>
      <c r="BA16" s="17">
        <v>0.63766451932511947</v>
      </c>
      <c r="BB16" s="17">
        <v>0</v>
      </c>
      <c r="BC16" s="17">
        <v>0</v>
      </c>
      <c r="BD16" s="17">
        <v>111.72477603489236</v>
      </c>
      <c r="BE16" s="17">
        <v>7.0169085393543407</v>
      </c>
      <c r="BF16" s="17">
        <v>0</v>
      </c>
      <c r="BG16" s="17">
        <v>0.56227036733449087</v>
      </c>
      <c r="BH16" s="17">
        <v>7.6489151803812563E-2</v>
      </c>
      <c r="BI16" s="17">
        <v>0</v>
      </c>
      <c r="BJ16" s="17">
        <v>0</v>
      </c>
      <c r="BK16" s="17">
        <v>0</v>
      </c>
      <c r="BL16" s="17">
        <v>0</v>
      </c>
      <c r="BM16" s="17">
        <v>3.5263463334973495</v>
      </c>
      <c r="BN16" s="17">
        <v>0</v>
      </c>
      <c r="BO16" s="18">
        <f t="shared" si="0"/>
        <v>4075.6491849013623</v>
      </c>
      <c r="BP16" s="17">
        <v>54.620998491377549</v>
      </c>
      <c r="BQ16" s="17">
        <v>0</v>
      </c>
      <c r="BR16" s="17">
        <v>0</v>
      </c>
      <c r="BS16" s="17">
        <v>2.0502161726790682</v>
      </c>
      <c r="BT16" s="17">
        <v>59.714925817690521</v>
      </c>
      <c r="BU16" s="17">
        <v>1593.192926763782</v>
      </c>
      <c r="BV16" s="17">
        <v>291.37244101738821</v>
      </c>
      <c r="BW16" s="17">
        <v>230.153250719375</v>
      </c>
      <c r="BX16" s="18">
        <f t="shared" si="1"/>
        <v>6306.7539438836548</v>
      </c>
    </row>
    <row r="17" spans="1:76" x14ac:dyDescent="0.2">
      <c r="A17" s="35" t="s">
        <v>70</v>
      </c>
      <c r="B17" s="16"/>
      <c r="C17" s="17">
        <v>0</v>
      </c>
      <c r="D17" s="17">
        <v>0</v>
      </c>
      <c r="E17" s="17">
        <v>0</v>
      </c>
      <c r="F17" s="17">
        <v>8.7276827464421392E-2</v>
      </c>
      <c r="G17" s="17">
        <v>1.2490279463690843</v>
      </c>
      <c r="H17" s="17">
        <v>0</v>
      </c>
      <c r="I17" s="17">
        <v>0</v>
      </c>
      <c r="J17" s="17">
        <v>0</v>
      </c>
      <c r="K17" s="17">
        <v>0</v>
      </c>
      <c r="L17" s="17">
        <v>0.52167470394020565</v>
      </c>
      <c r="M17" s="17">
        <v>46.267929160180586</v>
      </c>
      <c r="N17" s="17">
        <v>-1.1102230246251565E-16</v>
      </c>
      <c r="O17" s="17">
        <v>15.795134885274265</v>
      </c>
      <c r="P17" s="17">
        <v>31.237440326429891</v>
      </c>
      <c r="Q17" s="17">
        <v>2434.058136588872</v>
      </c>
      <c r="R17" s="17">
        <v>681.81727595592429</v>
      </c>
      <c r="S17" s="17">
        <v>76.582173973974136</v>
      </c>
      <c r="T17" s="17">
        <v>150.23539925145803</v>
      </c>
      <c r="U17" s="17">
        <v>274.35070281990488</v>
      </c>
      <c r="V17" s="17">
        <v>41.671870687898235</v>
      </c>
      <c r="W17" s="17">
        <v>3.1506873218325033</v>
      </c>
      <c r="X17" s="17">
        <v>52.169822320978213</v>
      </c>
      <c r="Y17" s="17">
        <v>42.915183766519235</v>
      </c>
      <c r="Z17" s="17">
        <v>0</v>
      </c>
      <c r="AA17" s="17">
        <v>0</v>
      </c>
      <c r="AB17" s="17">
        <v>2.0031279146663583E-2</v>
      </c>
      <c r="AC17" s="17">
        <v>472.17371455816135</v>
      </c>
      <c r="AD17" s="17">
        <v>22.425110810783686</v>
      </c>
      <c r="AE17" s="17">
        <v>8.4085648334353493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10.311262506101968</v>
      </c>
      <c r="AU17" s="17">
        <v>17.448717235810133</v>
      </c>
      <c r="AV17" s="17">
        <v>0</v>
      </c>
      <c r="AW17" s="17">
        <v>0</v>
      </c>
      <c r="AX17" s="17">
        <v>0</v>
      </c>
      <c r="AY17" s="17">
        <v>0</v>
      </c>
      <c r="AZ17" s="17">
        <v>4.4996689101512319E-2</v>
      </c>
      <c r="BA17" s="17">
        <v>0.34849768819838706</v>
      </c>
      <c r="BB17" s="17">
        <v>0</v>
      </c>
      <c r="BC17" s="17">
        <v>0</v>
      </c>
      <c r="BD17" s="17">
        <v>3.6929730738640862</v>
      </c>
      <c r="BE17" s="17">
        <v>22.644796073424796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4409.6284012850492</v>
      </c>
      <c r="BP17" s="17">
        <v>0.72768233878775668</v>
      </c>
      <c r="BQ17" s="17">
        <v>0</v>
      </c>
      <c r="BR17" s="17">
        <v>0</v>
      </c>
      <c r="BS17" s="17">
        <v>0</v>
      </c>
      <c r="BT17" s="17">
        <v>114.43372440047786</v>
      </c>
      <c r="BU17" s="17">
        <v>9381.5655460974904</v>
      </c>
      <c r="BV17" s="17">
        <v>1905.5895194090228</v>
      </c>
      <c r="BW17" s="17">
        <v>2250.7280845489404</v>
      </c>
      <c r="BX17" s="18">
        <f t="shared" si="1"/>
        <v>18062.672958079769</v>
      </c>
    </row>
    <row r="18" spans="1:76" x14ac:dyDescent="0.2">
      <c r="A18" s="35" t="s">
        <v>71</v>
      </c>
      <c r="B18" s="16"/>
      <c r="C18" s="17">
        <v>6.6773499954191511</v>
      </c>
      <c r="D18" s="17">
        <v>0</v>
      </c>
      <c r="E18" s="17">
        <v>1.3934548554532107</v>
      </c>
      <c r="F18" s="17">
        <v>4.5205042073882105</v>
      </c>
      <c r="G18" s="17">
        <v>25.453210737497898</v>
      </c>
      <c r="H18" s="17">
        <v>6.0373486476028795</v>
      </c>
      <c r="I18" s="17">
        <v>8.1124591281750149</v>
      </c>
      <c r="J18" s="17">
        <v>4.7934290383877531</v>
      </c>
      <c r="K18" s="17">
        <v>3.4607727418707155</v>
      </c>
      <c r="L18" s="17">
        <v>32.881528633401153</v>
      </c>
      <c r="M18" s="17">
        <v>137.48454714429195</v>
      </c>
      <c r="N18" s="17">
        <v>1.1068006749984449</v>
      </c>
      <c r="O18" s="17">
        <v>4.1634680364226639</v>
      </c>
      <c r="P18" s="17">
        <v>44.245485517403559</v>
      </c>
      <c r="Q18" s="17">
        <v>306.18213291862651</v>
      </c>
      <c r="R18" s="17">
        <v>1083.4753400405202</v>
      </c>
      <c r="S18" s="17">
        <v>68.731382737516256</v>
      </c>
      <c r="T18" s="17">
        <v>41.677995737852058</v>
      </c>
      <c r="U18" s="17">
        <v>234.15097534889156</v>
      </c>
      <c r="V18" s="17">
        <v>158.13355355405696</v>
      </c>
      <c r="W18" s="17">
        <v>22.22251185064102</v>
      </c>
      <c r="X18" s="17">
        <v>33.673463910598244</v>
      </c>
      <c r="Y18" s="17">
        <v>223.30315195018778</v>
      </c>
      <c r="Z18" s="17">
        <v>0</v>
      </c>
      <c r="AA18" s="17">
        <v>11.580055131580952</v>
      </c>
      <c r="AB18" s="17">
        <v>1.2564283412763442</v>
      </c>
      <c r="AC18" s="17">
        <v>1762.068170667409</v>
      </c>
      <c r="AD18" s="17">
        <v>61.229919800834779</v>
      </c>
      <c r="AE18" s="17">
        <v>10.08733636746183</v>
      </c>
      <c r="AF18" s="17">
        <v>0</v>
      </c>
      <c r="AG18" s="17">
        <v>7.7317442696587477</v>
      </c>
      <c r="AH18" s="17">
        <v>0</v>
      </c>
      <c r="AI18" s="17">
        <v>0</v>
      </c>
      <c r="AJ18" s="17">
        <v>0</v>
      </c>
      <c r="AK18" s="17">
        <v>0.85935585119892122</v>
      </c>
      <c r="AL18" s="17">
        <v>20.400973136417097</v>
      </c>
      <c r="AM18" s="17">
        <v>0</v>
      </c>
      <c r="AN18" s="17">
        <v>2.8359319462094544E-2</v>
      </c>
      <c r="AO18" s="17">
        <v>3.6875086993252029</v>
      </c>
      <c r="AP18" s="17">
        <v>0</v>
      </c>
      <c r="AQ18" s="17">
        <v>5.6605556318159636</v>
      </c>
      <c r="AR18" s="17">
        <v>0.43101550460761689</v>
      </c>
      <c r="AS18" s="17">
        <v>2.5795476320194028</v>
      </c>
      <c r="AT18" s="17">
        <v>54.790135788202065</v>
      </c>
      <c r="AU18" s="17">
        <v>26.493397191388617</v>
      </c>
      <c r="AV18" s="17">
        <v>0.10086456930807232</v>
      </c>
      <c r="AW18" s="17">
        <v>19.619091939618034</v>
      </c>
      <c r="AX18" s="17">
        <v>1.7370702683496644</v>
      </c>
      <c r="AY18" s="17">
        <v>1.3173930058618342</v>
      </c>
      <c r="AZ18" s="17">
        <v>7.1495838136214767</v>
      </c>
      <c r="BA18" s="17">
        <v>0.4081654745921478</v>
      </c>
      <c r="BB18" s="17">
        <v>0</v>
      </c>
      <c r="BC18" s="17">
        <v>0</v>
      </c>
      <c r="BD18" s="17">
        <v>53.926492153348903</v>
      </c>
      <c r="BE18" s="17">
        <v>101.89773981059693</v>
      </c>
      <c r="BF18" s="17">
        <v>1.7479912063968097</v>
      </c>
      <c r="BG18" s="17">
        <v>10.157653996840995</v>
      </c>
      <c r="BH18" s="17">
        <v>1.2039397700367622</v>
      </c>
      <c r="BI18" s="17">
        <v>1.0292891969581031</v>
      </c>
      <c r="BJ18" s="17">
        <v>0.13928478997559596</v>
      </c>
      <c r="BK18" s="17">
        <v>0</v>
      </c>
      <c r="BL18" s="17">
        <v>3.7839344643080079</v>
      </c>
      <c r="BM18" s="17">
        <v>2.2297324544244304</v>
      </c>
      <c r="BN18" s="17">
        <v>0</v>
      </c>
      <c r="BO18" s="18">
        <f t="shared" si="0"/>
        <v>4627.2135976540994</v>
      </c>
      <c r="BP18" s="17">
        <v>88.381373656862053</v>
      </c>
      <c r="BQ18" s="17">
        <v>0</v>
      </c>
      <c r="BR18" s="17">
        <v>0</v>
      </c>
      <c r="BS18" s="17">
        <v>2053.0638372213853</v>
      </c>
      <c r="BT18" s="17">
        <v>90.724198198661881</v>
      </c>
      <c r="BU18" s="17">
        <v>1726.416831760162</v>
      </c>
      <c r="BV18" s="17">
        <v>300.03739209614571</v>
      </c>
      <c r="BW18" s="17">
        <v>567.16942295726255</v>
      </c>
      <c r="BX18" s="18">
        <f t="shared" si="1"/>
        <v>9453.0066535445785</v>
      </c>
    </row>
    <row r="19" spans="1:76" x14ac:dyDescent="0.2">
      <c r="A19" s="35" t="s">
        <v>72</v>
      </c>
      <c r="B19" s="16"/>
      <c r="C19" s="17">
        <v>0.19789272616333442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1.8901143543283361</v>
      </c>
      <c r="M19" s="17">
        <v>10.268750062614757</v>
      </c>
      <c r="N19" s="17">
        <v>6.2490652593033715</v>
      </c>
      <c r="O19" s="17">
        <v>0</v>
      </c>
      <c r="P19" s="17">
        <v>1.8636004939988279E-2</v>
      </c>
      <c r="Q19" s="17">
        <v>0.20517327542914088</v>
      </c>
      <c r="R19" s="17">
        <v>0.30917925317539918</v>
      </c>
      <c r="S19" s="17">
        <v>123.53136833299993</v>
      </c>
      <c r="T19" s="17">
        <v>31.402460074043887</v>
      </c>
      <c r="U19" s="17">
        <v>18.463018211910992</v>
      </c>
      <c r="V19" s="17">
        <v>5.4878296532201603</v>
      </c>
      <c r="W19" s="17">
        <v>1.2342166931755276</v>
      </c>
      <c r="X19" s="17">
        <v>1.8864959355450003E-2</v>
      </c>
      <c r="Y19" s="17">
        <v>7.3039353126238638</v>
      </c>
      <c r="Z19" s="17">
        <v>0</v>
      </c>
      <c r="AA19" s="17">
        <v>0</v>
      </c>
      <c r="AB19" s="17">
        <v>0</v>
      </c>
      <c r="AC19" s="17">
        <v>34.134595701101972</v>
      </c>
      <c r="AD19" s="17">
        <v>8.1654245552940665</v>
      </c>
      <c r="AE19" s="17">
        <v>0.58009326678967454</v>
      </c>
      <c r="AF19" s="17">
        <v>1.266723395242586E-2</v>
      </c>
      <c r="AG19" s="17">
        <v>0.12408802852734757</v>
      </c>
      <c r="AH19" s="17">
        <v>0</v>
      </c>
      <c r="AI19" s="17">
        <v>9.1192465394669631E-2</v>
      </c>
      <c r="AJ19" s="17">
        <v>0</v>
      </c>
      <c r="AK19" s="17">
        <v>8.2119767319792425E-2</v>
      </c>
      <c r="AL19" s="17">
        <v>0</v>
      </c>
      <c r="AM19" s="17">
        <v>4.6363368869978411E-3</v>
      </c>
      <c r="AN19" s="17">
        <v>0.72907831150633751</v>
      </c>
      <c r="AO19" s="17">
        <v>10.992108770854713</v>
      </c>
      <c r="AP19" s="17">
        <v>9.4261732128578046</v>
      </c>
      <c r="AQ19" s="17">
        <v>8.668188575659812</v>
      </c>
      <c r="AR19" s="17">
        <v>1.4980923267271287</v>
      </c>
      <c r="AS19" s="17">
        <v>10.008208834689619</v>
      </c>
      <c r="AT19" s="17">
        <v>0.8549314042174978</v>
      </c>
      <c r="AU19" s="17">
        <v>0</v>
      </c>
      <c r="AV19" s="17">
        <v>0.35014386859332625</v>
      </c>
      <c r="AW19" s="17">
        <v>6.857904309645523</v>
      </c>
      <c r="AX19" s="17">
        <v>1.1860929279663091</v>
      </c>
      <c r="AY19" s="17">
        <v>5.2956216491146027E-3</v>
      </c>
      <c r="AZ19" s="17">
        <v>3.0064207580755342E-2</v>
      </c>
      <c r="BA19" s="17">
        <v>0</v>
      </c>
      <c r="BB19" s="17">
        <v>0</v>
      </c>
      <c r="BC19" s="17">
        <v>0</v>
      </c>
      <c r="BD19" s="17">
        <v>0.25210220056862997</v>
      </c>
      <c r="BE19" s="17">
        <v>15.050705983934627</v>
      </c>
      <c r="BF19" s="17">
        <v>1.1582006472268382</v>
      </c>
      <c r="BG19" s="17">
        <v>6.4119393487941885</v>
      </c>
      <c r="BH19" s="17">
        <v>0.52741443497604346</v>
      </c>
      <c r="BI19" s="17">
        <v>0.18461868946164695</v>
      </c>
      <c r="BJ19" s="17">
        <v>0</v>
      </c>
      <c r="BK19" s="17">
        <v>0</v>
      </c>
      <c r="BL19" s="17">
        <v>6.6449473733812354</v>
      </c>
      <c r="BM19" s="17">
        <v>2.7064340536370829E-2</v>
      </c>
      <c r="BN19" s="17">
        <v>0</v>
      </c>
      <c r="BO19" s="18">
        <f t="shared" si="0"/>
        <v>330.63859691937864</v>
      </c>
      <c r="BP19" s="17">
        <v>66.280788994338195</v>
      </c>
      <c r="BQ19" s="17">
        <v>0</v>
      </c>
      <c r="BR19" s="17">
        <v>0</v>
      </c>
      <c r="BS19" s="17">
        <v>626.09081561992934</v>
      </c>
      <c r="BT19" s="17">
        <v>9.9878403038554353</v>
      </c>
      <c r="BU19" s="17">
        <v>786.86724242516198</v>
      </c>
      <c r="BV19" s="17">
        <v>257.47870869343495</v>
      </c>
      <c r="BW19" s="17">
        <v>670.03924526719015</v>
      </c>
      <c r="BX19" s="18">
        <f t="shared" si="1"/>
        <v>2747.3832382232886</v>
      </c>
    </row>
    <row r="20" spans="1:76" x14ac:dyDescent="0.2">
      <c r="A20" s="35" t="s">
        <v>73</v>
      </c>
      <c r="B20" s="16"/>
      <c r="C20" s="17">
        <v>1.2077950931519492</v>
      </c>
      <c r="D20" s="17">
        <v>0</v>
      </c>
      <c r="E20" s="17">
        <v>0.31808553497008329</v>
      </c>
      <c r="F20" s="17">
        <v>0</v>
      </c>
      <c r="G20" s="17">
        <v>0</v>
      </c>
      <c r="H20" s="17">
        <v>0.50505240545684638</v>
      </c>
      <c r="I20" s="17">
        <v>0</v>
      </c>
      <c r="J20" s="17">
        <v>0</v>
      </c>
      <c r="K20" s="17">
        <v>1.2363988947545219</v>
      </c>
      <c r="L20" s="17">
        <v>2.5018172330780009</v>
      </c>
      <c r="M20" s="17">
        <v>8.9731079359599306</v>
      </c>
      <c r="N20" s="17">
        <v>0</v>
      </c>
      <c r="O20" s="17">
        <v>0</v>
      </c>
      <c r="P20" s="17">
        <v>0</v>
      </c>
      <c r="Q20" s="17">
        <v>1.1311199257869795</v>
      </c>
      <c r="R20" s="17">
        <v>3.2448814159160726</v>
      </c>
      <c r="S20" s="17">
        <v>20.819882493249608</v>
      </c>
      <c r="T20" s="17">
        <v>96.023939569179845</v>
      </c>
      <c r="U20" s="17">
        <v>45.820108174238328</v>
      </c>
      <c r="V20" s="17">
        <v>30.717979058304309</v>
      </c>
      <c r="W20" s="17">
        <v>0.45082502867254903</v>
      </c>
      <c r="X20" s="17">
        <v>18.959335234998107</v>
      </c>
      <c r="Y20" s="17">
        <v>70.511891664575927</v>
      </c>
      <c r="Z20" s="17">
        <v>0.15316005546118139</v>
      </c>
      <c r="AA20" s="17">
        <v>0</v>
      </c>
      <c r="AB20" s="17">
        <v>0.12981683132047889</v>
      </c>
      <c r="AC20" s="17">
        <v>481.11099089384277</v>
      </c>
      <c r="AD20" s="17">
        <v>3.5914770435195038</v>
      </c>
      <c r="AE20" s="17">
        <v>0.24231582893278869</v>
      </c>
      <c r="AF20" s="17">
        <v>0.1962817713301741</v>
      </c>
      <c r="AG20" s="17">
        <v>0.6840878945436879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27.275445729928581</v>
      </c>
      <c r="AP20" s="17">
        <v>4.0696230408138359</v>
      </c>
      <c r="AQ20" s="17">
        <v>0</v>
      </c>
      <c r="AR20" s="17">
        <v>0</v>
      </c>
      <c r="AS20" s="17">
        <v>0</v>
      </c>
      <c r="AT20" s="17">
        <v>10.367167233887084</v>
      </c>
      <c r="AU20" s="17">
        <v>15.326623421814912</v>
      </c>
      <c r="AV20" s="17">
        <v>0</v>
      </c>
      <c r="AW20" s="17">
        <v>6.4906389505690001</v>
      </c>
      <c r="AX20" s="17">
        <v>3.9876852722114081E-2</v>
      </c>
      <c r="AY20" s="17">
        <v>0</v>
      </c>
      <c r="AZ20" s="17">
        <v>0.91848074601970964</v>
      </c>
      <c r="BA20" s="17">
        <v>0</v>
      </c>
      <c r="BB20" s="17">
        <v>0</v>
      </c>
      <c r="BC20" s="17">
        <v>0</v>
      </c>
      <c r="BD20" s="17">
        <v>1.4170799308761228</v>
      </c>
      <c r="BE20" s="17">
        <v>10.247609900086495</v>
      </c>
      <c r="BF20" s="17">
        <v>0</v>
      </c>
      <c r="BG20" s="17">
        <v>0.22012624568849232</v>
      </c>
      <c r="BH20" s="17">
        <v>7.7757451289700186E-2</v>
      </c>
      <c r="BI20" s="17">
        <v>0.2134517501692762</v>
      </c>
      <c r="BJ20" s="17">
        <v>2.7183158635275241E-2</v>
      </c>
      <c r="BK20" s="17">
        <v>0</v>
      </c>
      <c r="BL20" s="17">
        <v>0.91608455154341439</v>
      </c>
      <c r="BM20" s="17">
        <v>0.22360026729114191</v>
      </c>
      <c r="BN20" s="17">
        <v>0</v>
      </c>
      <c r="BO20" s="18">
        <f t="shared" si="0"/>
        <v>866.36109921257855</v>
      </c>
      <c r="BP20" s="17">
        <v>241.20423037123919</v>
      </c>
      <c r="BQ20" s="17">
        <v>0</v>
      </c>
      <c r="BR20" s="17">
        <v>0</v>
      </c>
      <c r="BS20" s="17">
        <v>660.16766001288249</v>
      </c>
      <c r="BT20" s="17">
        <v>36.648174924639939</v>
      </c>
      <c r="BU20" s="17">
        <v>833.47616901842196</v>
      </c>
      <c r="BV20" s="17">
        <v>257.91476910574465</v>
      </c>
      <c r="BW20" s="17">
        <v>611.06586855648322</v>
      </c>
      <c r="BX20" s="18">
        <f t="shared" si="1"/>
        <v>3506.8379712019901</v>
      </c>
    </row>
    <row r="21" spans="1:76" x14ac:dyDescent="0.2">
      <c r="A21" s="35" t="s">
        <v>74</v>
      </c>
      <c r="B21" s="16"/>
      <c r="C21" s="17">
        <v>14.532564173698763</v>
      </c>
      <c r="D21" s="17">
        <v>62.65311562753871</v>
      </c>
      <c r="E21" s="17">
        <v>0.66146367321511523</v>
      </c>
      <c r="F21" s="17">
        <v>9.790760812801258E-2</v>
      </c>
      <c r="G21" s="17">
        <v>0</v>
      </c>
      <c r="H21" s="17">
        <v>0.1248377802496074</v>
      </c>
      <c r="I21" s="17">
        <v>0</v>
      </c>
      <c r="J21" s="17">
        <v>2.4680611877546825</v>
      </c>
      <c r="K21" s="17">
        <v>0</v>
      </c>
      <c r="L21" s="17">
        <v>4.105430683015701</v>
      </c>
      <c r="M21" s="17">
        <v>26.942775706384197</v>
      </c>
      <c r="N21" s="17">
        <v>0.62504604309796052</v>
      </c>
      <c r="O21" s="17">
        <v>6.6776914889832284E-4</v>
      </c>
      <c r="P21" s="17">
        <v>0</v>
      </c>
      <c r="Q21" s="17">
        <v>4.4604233887847116</v>
      </c>
      <c r="R21" s="17">
        <v>11.898014873246055</v>
      </c>
      <c r="S21" s="17">
        <v>0.67013976061130975</v>
      </c>
      <c r="T21" s="17">
        <v>0</v>
      </c>
      <c r="U21" s="17">
        <v>625.45400527577567</v>
      </c>
      <c r="V21" s="17">
        <v>51.732429294784879</v>
      </c>
      <c r="W21" s="17">
        <v>2.5057520436773979</v>
      </c>
      <c r="X21" s="17">
        <v>8.8817841970012523E-16</v>
      </c>
      <c r="Y21" s="17">
        <v>84.379082243492746</v>
      </c>
      <c r="Z21" s="17">
        <v>0</v>
      </c>
      <c r="AA21" s="17">
        <v>0</v>
      </c>
      <c r="AB21" s="17">
        <v>0.12321731438084793</v>
      </c>
      <c r="AC21" s="17">
        <v>152.94885368629559</v>
      </c>
      <c r="AD21" s="17">
        <v>27.104652584753111</v>
      </c>
      <c r="AE21" s="17">
        <v>0.60253108984753112</v>
      </c>
      <c r="AF21" s="17">
        <v>3.2574502366327351</v>
      </c>
      <c r="AG21" s="17">
        <v>0.49063238244696628</v>
      </c>
      <c r="AH21" s="17">
        <v>0</v>
      </c>
      <c r="AI21" s="17">
        <v>0</v>
      </c>
      <c r="AJ21" s="17">
        <v>10.213275093106063</v>
      </c>
      <c r="AK21" s="17">
        <v>5.2499643806702023E-2</v>
      </c>
      <c r="AL21" s="17">
        <v>0</v>
      </c>
      <c r="AM21" s="17">
        <v>0</v>
      </c>
      <c r="AN21" s="17">
        <v>2.2561804907212935E-2</v>
      </c>
      <c r="AO21" s="17">
        <v>4.1908851401958103E-2</v>
      </c>
      <c r="AP21" s="17">
        <v>0</v>
      </c>
      <c r="AQ21" s="17">
        <v>0</v>
      </c>
      <c r="AR21" s="17">
        <v>3.6194564221963432E-2</v>
      </c>
      <c r="AS21" s="17">
        <v>0</v>
      </c>
      <c r="AT21" s="17">
        <v>0.51452292794976096</v>
      </c>
      <c r="AU21" s="17">
        <v>1.2832280617763416</v>
      </c>
      <c r="AV21" s="17">
        <v>0</v>
      </c>
      <c r="AW21" s="17">
        <v>2.3989536934868747</v>
      </c>
      <c r="AX21" s="17">
        <v>5.7987201787204796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16.349252261637528</v>
      </c>
      <c r="BE21" s="17">
        <v>10.591008656665817</v>
      </c>
      <c r="BF21" s="17">
        <v>0</v>
      </c>
      <c r="BG21" s="17">
        <v>1.0828085289566687</v>
      </c>
      <c r="BH21" s="17">
        <v>4.4570100813819846E-2</v>
      </c>
      <c r="BI21" s="17">
        <v>0</v>
      </c>
      <c r="BJ21" s="17">
        <v>0</v>
      </c>
      <c r="BK21" s="17">
        <v>0.16373857849545992</v>
      </c>
      <c r="BL21" s="17">
        <v>5.4756026338339814E-3</v>
      </c>
      <c r="BM21" s="17">
        <v>7.2578259102111797E-2</v>
      </c>
      <c r="BN21" s="17">
        <v>0</v>
      </c>
      <c r="BO21" s="18">
        <f t="shared" si="0"/>
        <v>1126.5103512346436</v>
      </c>
      <c r="BP21" s="17">
        <v>107.331521443743</v>
      </c>
      <c r="BQ21" s="17">
        <v>0</v>
      </c>
      <c r="BR21" s="17">
        <v>0</v>
      </c>
      <c r="BS21" s="17">
        <v>1938.3495551386077</v>
      </c>
      <c r="BT21" s="17">
        <v>36.216111355842024</v>
      </c>
      <c r="BU21" s="17">
        <v>2292.747934683191</v>
      </c>
      <c r="BV21" s="17">
        <v>869.85761831383377</v>
      </c>
      <c r="BW21" s="17">
        <v>2768.2110426811</v>
      </c>
      <c r="BX21" s="18">
        <f t="shared" si="1"/>
        <v>9139.2241348509615</v>
      </c>
    </row>
    <row r="22" spans="1:76" x14ac:dyDescent="0.2">
      <c r="A22" s="35" t="s">
        <v>75</v>
      </c>
      <c r="B22" s="16"/>
      <c r="C22" s="17">
        <v>0.9971349661365343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1.9801896682714495E-2</v>
      </c>
      <c r="M22" s="17">
        <v>1.8425669486605298</v>
      </c>
      <c r="N22" s="17">
        <v>0</v>
      </c>
      <c r="O22" s="17">
        <v>0</v>
      </c>
      <c r="P22" s="17">
        <v>0</v>
      </c>
      <c r="Q22" s="17">
        <v>0</v>
      </c>
      <c r="R22" s="17">
        <v>0.51047039764719582</v>
      </c>
      <c r="S22" s="17">
        <v>0</v>
      </c>
      <c r="T22" s="17">
        <v>0</v>
      </c>
      <c r="U22" s="17">
        <v>0.7401231296310371</v>
      </c>
      <c r="V22" s="17">
        <v>1175.7983007639914</v>
      </c>
      <c r="W22" s="17">
        <v>9.1413522103438751</v>
      </c>
      <c r="X22" s="17">
        <v>0</v>
      </c>
      <c r="Y22" s="17">
        <v>1.2485344207303073E-2</v>
      </c>
      <c r="Z22" s="17">
        <v>0</v>
      </c>
      <c r="AA22" s="17">
        <v>0</v>
      </c>
      <c r="AB22" s="17">
        <v>2.3414915334371975</v>
      </c>
      <c r="AC22" s="17">
        <v>0.85096196598539553</v>
      </c>
      <c r="AD22" s="17">
        <v>8.1183243033518124</v>
      </c>
      <c r="AE22" s="17">
        <v>0.220949248921122</v>
      </c>
      <c r="AF22" s="17">
        <v>0</v>
      </c>
      <c r="AG22" s="17">
        <v>70.76495246872706</v>
      </c>
      <c r="AH22" s="17">
        <v>0</v>
      </c>
      <c r="AI22" s="17">
        <v>0</v>
      </c>
      <c r="AJ22" s="17">
        <v>4.709814881000729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2.8113547292837473</v>
      </c>
      <c r="AY22" s="17">
        <v>0</v>
      </c>
      <c r="AZ22" s="17">
        <v>2.3973285881918688E-2</v>
      </c>
      <c r="BA22" s="17">
        <v>13.625004011235404</v>
      </c>
      <c r="BB22" s="17">
        <v>0</v>
      </c>
      <c r="BC22" s="17">
        <v>0</v>
      </c>
      <c r="BD22" s="17">
        <v>0</v>
      </c>
      <c r="BE22" s="17">
        <v>6.2068956902901489</v>
      </c>
      <c r="BF22" s="17">
        <v>0</v>
      </c>
      <c r="BG22" s="17">
        <v>1.5991073013735626</v>
      </c>
      <c r="BH22" s="17">
        <v>2.0883522252799658E-2</v>
      </c>
      <c r="BI22" s="17">
        <v>0</v>
      </c>
      <c r="BJ22" s="17">
        <v>0</v>
      </c>
      <c r="BK22" s="17">
        <v>0.51046616307301562</v>
      </c>
      <c r="BL22" s="17">
        <v>0</v>
      </c>
      <c r="BM22" s="17">
        <v>0</v>
      </c>
      <c r="BN22" s="17">
        <v>0</v>
      </c>
      <c r="BO22" s="18">
        <f t="shared" si="0"/>
        <v>1300.8664147621146</v>
      </c>
      <c r="BP22" s="17">
        <v>300.71300808769638</v>
      </c>
      <c r="BQ22" s="17">
        <v>0</v>
      </c>
      <c r="BR22" s="17">
        <v>0</v>
      </c>
      <c r="BS22" s="17">
        <v>1029.5458914476721</v>
      </c>
      <c r="BT22" s="17">
        <v>57.11043412185326</v>
      </c>
      <c r="BU22" s="17">
        <v>5807.1758969303019</v>
      </c>
      <c r="BV22" s="17">
        <v>2903.7103203037464</v>
      </c>
      <c r="BW22" s="17">
        <v>2224.6089914929753</v>
      </c>
      <c r="BX22" s="18">
        <f t="shared" si="1"/>
        <v>13623.730957146359</v>
      </c>
    </row>
    <row r="23" spans="1:76" x14ac:dyDescent="0.2">
      <c r="A23" s="35" t="s">
        <v>76</v>
      </c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3.4849510662429625E-2</v>
      </c>
      <c r="M23" s="17">
        <v>8.9631683558904052E-2</v>
      </c>
      <c r="N23" s="17">
        <v>0</v>
      </c>
      <c r="O23" s="17">
        <v>0</v>
      </c>
      <c r="P23" s="17">
        <v>0</v>
      </c>
      <c r="Q23" s="17">
        <v>0</v>
      </c>
      <c r="R23" s="17">
        <v>0.48248565347590333</v>
      </c>
      <c r="S23" s="17">
        <v>0</v>
      </c>
      <c r="T23" s="17">
        <v>0</v>
      </c>
      <c r="U23" s="17">
        <v>0</v>
      </c>
      <c r="V23" s="17">
        <v>1.3025809971871558</v>
      </c>
      <c r="W23" s="17">
        <v>331.2565303356505</v>
      </c>
      <c r="X23" s="17">
        <v>0</v>
      </c>
      <c r="Y23" s="17">
        <v>59.980095152330591</v>
      </c>
      <c r="Z23" s="17">
        <v>0</v>
      </c>
      <c r="AA23" s="17">
        <v>0</v>
      </c>
      <c r="AB23" s="17">
        <v>0</v>
      </c>
      <c r="AC23" s="17">
        <v>1.5013507378967699</v>
      </c>
      <c r="AD23" s="17">
        <v>0</v>
      </c>
      <c r="AE23" s="17">
        <v>0.26502867625204551</v>
      </c>
      <c r="AF23" s="17">
        <v>0</v>
      </c>
      <c r="AG23" s="17">
        <v>53.974250861813537</v>
      </c>
      <c r="AH23" s="17">
        <v>0</v>
      </c>
      <c r="AI23" s="17">
        <v>7.1054273576010019E-15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0.4043400163066293</v>
      </c>
      <c r="BA23" s="17">
        <v>0</v>
      </c>
      <c r="BB23" s="17">
        <v>0</v>
      </c>
      <c r="BC23" s="17">
        <v>0</v>
      </c>
      <c r="BD23" s="17">
        <v>0</v>
      </c>
      <c r="BE23" s="17">
        <v>26.305975805178896</v>
      </c>
      <c r="BF23" s="17">
        <v>0</v>
      </c>
      <c r="BG23" s="17">
        <v>0.20691386740911288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475.80403329772241</v>
      </c>
      <c r="BP23" s="17">
        <v>90.61522596917564</v>
      </c>
      <c r="BQ23" s="17">
        <v>0</v>
      </c>
      <c r="BR23" s="17">
        <v>0</v>
      </c>
      <c r="BS23" s="17">
        <v>284.99108515424132</v>
      </c>
      <c r="BT23" s="17">
        <v>3.4874066324389279</v>
      </c>
      <c r="BU23" s="17">
        <v>513.1447971540241</v>
      </c>
      <c r="BV23" s="17">
        <v>183.49655597402671</v>
      </c>
      <c r="BW23" s="17">
        <v>450.24284203431068</v>
      </c>
      <c r="BX23" s="18">
        <f t="shared" si="1"/>
        <v>2001.78194621594</v>
      </c>
    </row>
    <row r="24" spans="1:76" x14ac:dyDescent="0.2">
      <c r="A24" s="35" t="s">
        <v>77</v>
      </c>
      <c r="B24" s="16"/>
      <c r="C24" s="17">
        <v>0.70624110068751667</v>
      </c>
      <c r="D24" s="17">
        <v>0</v>
      </c>
      <c r="E24" s="17">
        <v>0</v>
      </c>
      <c r="F24" s="17">
        <v>0</v>
      </c>
      <c r="G24" s="17">
        <v>0.15880256211874588</v>
      </c>
      <c r="H24" s="17">
        <v>0.63546266278257768</v>
      </c>
      <c r="I24" s="17">
        <v>0</v>
      </c>
      <c r="J24" s="17">
        <v>0</v>
      </c>
      <c r="K24" s="17">
        <v>0</v>
      </c>
      <c r="L24" s="17">
        <v>0.77147896707578778</v>
      </c>
      <c r="M24" s="17">
        <v>6.008880197914106</v>
      </c>
      <c r="N24" s="17">
        <v>5.2867468699219096</v>
      </c>
      <c r="O24" s="17">
        <v>3.8042018764586434</v>
      </c>
      <c r="P24" s="17">
        <v>1.3325372400592748</v>
      </c>
      <c r="Q24" s="17">
        <v>1.3989742431700574</v>
      </c>
      <c r="R24" s="17">
        <v>3.9481569686962343</v>
      </c>
      <c r="S24" s="17">
        <v>8.9129816894074807</v>
      </c>
      <c r="T24" s="17">
        <v>0</v>
      </c>
      <c r="U24" s="17">
        <v>2.9121860505406691</v>
      </c>
      <c r="V24" s="17">
        <v>6.8628991650739408</v>
      </c>
      <c r="W24" s="17">
        <v>8.6309136506416362E-2</v>
      </c>
      <c r="X24" s="17">
        <v>27.812333829179281</v>
      </c>
      <c r="Y24" s="17">
        <v>6.268511641341167</v>
      </c>
      <c r="Z24" s="17">
        <v>0</v>
      </c>
      <c r="AA24" s="17">
        <v>0</v>
      </c>
      <c r="AB24" s="17">
        <v>1.5838495248303872</v>
      </c>
      <c r="AC24" s="17">
        <v>83.105822915884858</v>
      </c>
      <c r="AD24" s="17">
        <v>2.7760723850473639</v>
      </c>
      <c r="AE24" s="17">
        <v>4.7622623771110995</v>
      </c>
      <c r="AF24" s="17">
        <v>0.44244956935878221</v>
      </c>
      <c r="AG24" s="17">
        <v>14.397522428777069</v>
      </c>
      <c r="AH24" s="17">
        <v>0</v>
      </c>
      <c r="AI24" s="17">
        <v>0</v>
      </c>
      <c r="AJ24" s="17">
        <v>5.7436176890959292</v>
      </c>
      <c r="AK24" s="17">
        <v>0</v>
      </c>
      <c r="AL24" s="17">
        <v>2.1991596949086114</v>
      </c>
      <c r="AM24" s="17">
        <v>0.80486672120453395</v>
      </c>
      <c r="AN24" s="17">
        <v>0</v>
      </c>
      <c r="AO24" s="17">
        <v>0</v>
      </c>
      <c r="AP24" s="17">
        <v>7.3650057872483271E-2</v>
      </c>
      <c r="AQ24" s="17">
        <v>1.1701795524009104</v>
      </c>
      <c r="AR24" s="17">
        <v>0.37033071608339735</v>
      </c>
      <c r="AS24" s="17">
        <v>9.7608062306876658E-2</v>
      </c>
      <c r="AT24" s="17">
        <v>0.36162191106980635</v>
      </c>
      <c r="AU24" s="17">
        <v>0</v>
      </c>
      <c r="AV24" s="17">
        <v>0.6634622288482297</v>
      </c>
      <c r="AW24" s="17">
        <v>3.7545853912900893</v>
      </c>
      <c r="AX24" s="17">
        <v>0.27578706972410316</v>
      </c>
      <c r="AY24" s="17">
        <v>2.2204460492503131E-16</v>
      </c>
      <c r="AZ24" s="17">
        <v>1.502881068518807</v>
      </c>
      <c r="BA24" s="17">
        <v>2.5970012449472608</v>
      </c>
      <c r="BB24" s="17">
        <v>5.9408353635584138E-2</v>
      </c>
      <c r="BC24" s="17">
        <v>0</v>
      </c>
      <c r="BD24" s="17">
        <v>3.5928578673951392</v>
      </c>
      <c r="BE24" s="17">
        <v>4.2801954222957956</v>
      </c>
      <c r="BF24" s="17">
        <v>1.554058634060695</v>
      </c>
      <c r="BG24" s="17">
        <v>40.086473098367151</v>
      </c>
      <c r="BH24" s="17">
        <v>18.167656072727866</v>
      </c>
      <c r="BI24" s="17">
        <v>0.10067540488483484</v>
      </c>
      <c r="BJ24" s="17">
        <v>11.972794039888107</v>
      </c>
      <c r="BK24" s="17">
        <v>0</v>
      </c>
      <c r="BL24" s="17">
        <v>0.26509064272419125</v>
      </c>
      <c r="BM24" s="17">
        <v>11.789301733355266</v>
      </c>
      <c r="BN24" s="17">
        <v>0</v>
      </c>
      <c r="BO24" s="18">
        <f t="shared" si="0"/>
        <v>295.45794607954912</v>
      </c>
      <c r="BP24" s="17">
        <v>1101.8489074903089</v>
      </c>
      <c r="BQ24" s="17">
        <v>0</v>
      </c>
      <c r="BR24" s="17">
        <v>12.569557120397008</v>
      </c>
      <c r="BS24" s="17">
        <v>721.02022844442786</v>
      </c>
      <c r="BT24" s="17">
        <v>25.605724860033462</v>
      </c>
      <c r="BU24" s="17">
        <v>778.83381719864065</v>
      </c>
      <c r="BV24" s="17">
        <v>159.216438735612</v>
      </c>
      <c r="BW24" s="17">
        <v>586.88275029139777</v>
      </c>
      <c r="BX24" s="18">
        <f t="shared" si="1"/>
        <v>3681.4353702203671</v>
      </c>
    </row>
    <row r="25" spans="1:76" x14ac:dyDescent="0.2">
      <c r="A25" s="35" t="s">
        <v>78</v>
      </c>
      <c r="B25" s="16"/>
      <c r="C25" s="17">
        <v>211.66354083829498</v>
      </c>
      <c r="D25" s="17">
        <v>9.8304107530056815</v>
      </c>
      <c r="E25" s="17">
        <v>9.2541024879076001</v>
      </c>
      <c r="F25" s="17">
        <v>21.389682318703752</v>
      </c>
      <c r="G25" s="17">
        <v>217.41757100004369</v>
      </c>
      <c r="H25" s="17">
        <v>74.882070509342057</v>
      </c>
      <c r="I25" s="17">
        <v>102.01787423949619</v>
      </c>
      <c r="J25" s="17">
        <v>138.96987412790548</v>
      </c>
      <c r="K25" s="17">
        <v>56.39831848583195</v>
      </c>
      <c r="L25" s="17">
        <v>38.422799391287093</v>
      </c>
      <c r="M25" s="17">
        <v>154.44589141392208</v>
      </c>
      <c r="N25" s="17">
        <v>40.740997800299745</v>
      </c>
      <c r="O25" s="17">
        <v>66.063017511541062</v>
      </c>
      <c r="P25" s="17">
        <v>102.321937293254</v>
      </c>
      <c r="Q25" s="17">
        <v>384.56251351059262</v>
      </c>
      <c r="R25" s="17">
        <v>156.25439826785606</v>
      </c>
      <c r="S25" s="17">
        <v>25.388123529271237</v>
      </c>
      <c r="T25" s="17">
        <v>37.449886067747272</v>
      </c>
      <c r="U25" s="17">
        <v>106.09405841190441</v>
      </c>
      <c r="V25" s="17">
        <v>72.214533156547034</v>
      </c>
      <c r="W25" s="17">
        <v>83.663927994185343</v>
      </c>
      <c r="X25" s="17">
        <v>62.547716225123544</v>
      </c>
      <c r="Y25" s="17">
        <v>291.43884412000699</v>
      </c>
      <c r="Z25" s="17">
        <v>153.88994895549729</v>
      </c>
      <c r="AA25" s="17">
        <v>81.820412957507187</v>
      </c>
      <c r="AB25" s="17">
        <v>238.44948335246445</v>
      </c>
      <c r="AC25" s="17">
        <v>257.10266340401336</v>
      </c>
      <c r="AD25" s="17">
        <v>39.02544515545587</v>
      </c>
      <c r="AE25" s="17">
        <v>146.30571865485615</v>
      </c>
      <c r="AF25" s="17">
        <v>151.33785924632821</v>
      </c>
      <c r="AG25" s="17">
        <v>229.7681217987078</v>
      </c>
      <c r="AH25" s="17">
        <v>102.7868636523073</v>
      </c>
      <c r="AI25" s="17">
        <v>205.10693201192336</v>
      </c>
      <c r="AJ25" s="17">
        <v>120.52320524050184</v>
      </c>
      <c r="AK25" s="17">
        <v>22.528241774272399</v>
      </c>
      <c r="AL25" s="17">
        <v>73.40085712782853</v>
      </c>
      <c r="AM25" s="17">
        <v>5.4092411553356028</v>
      </c>
      <c r="AN25" s="17">
        <v>24.278927635839324</v>
      </c>
      <c r="AO25" s="17">
        <v>113.62473426594661</v>
      </c>
      <c r="AP25" s="17">
        <v>32.39626326034297</v>
      </c>
      <c r="AQ25" s="17">
        <v>9.9022793717766113</v>
      </c>
      <c r="AR25" s="17">
        <v>0</v>
      </c>
      <c r="AS25" s="17">
        <v>5.201278335177661</v>
      </c>
      <c r="AT25" s="17">
        <v>31.222904571825097</v>
      </c>
      <c r="AU25" s="17">
        <v>0</v>
      </c>
      <c r="AV25" s="17">
        <v>212.3960933001523</v>
      </c>
      <c r="AW25" s="17">
        <v>46.351677271807269</v>
      </c>
      <c r="AX25" s="17">
        <v>92.661988769634121</v>
      </c>
      <c r="AY25" s="17">
        <v>0.52079843249157243</v>
      </c>
      <c r="AZ25" s="17">
        <v>17.930809937627235</v>
      </c>
      <c r="BA25" s="17">
        <v>102.37471284169804</v>
      </c>
      <c r="BB25" s="17">
        <v>5.6496443617634846E-2</v>
      </c>
      <c r="BC25" s="17">
        <v>2.6430871748678961</v>
      </c>
      <c r="BD25" s="17">
        <v>155.08050998606842</v>
      </c>
      <c r="BE25" s="17">
        <v>148.58650709109151</v>
      </c>
      <c r="BF25" s="17">
        <v>49.388481876519414</v>
      </c>
      <c r="BG25" s="17">
        <v>165.79730326842048</v>
      </c>
      <c r="BH25" s="17">
        <v>60.765271547849885</v>
      </c>
      <c r="BI25" s="17">
        <v>44.229066934575478</v>
      </c>
      <c r="BJ25" s="17">
        <v>44.014873664524231</v>
      </c>
      <c r="BK25" s="17">
        <v>11.828586651560874</v>
      </c>
      <c r="BL25" s="17">
        <v>1.8523486384900132</v>
      </c>
      <c r="BM25" s="17">
        <v>46.731119206438535</v>
      </c>
      <c r="BN25" s="17">
        <v>0</v>
      </c>
      <c r="BO25" s="18">
        <f t="shared" si="0"/>
        <v>5710.7232044194143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7798.3909715283444</v>
      </c>
    </row>
    <row r="26" spans="1:76" x14ac:dyDescent="0.2">
      <c r="A26" s="35" t="s">
        <v>79</v>
      </c>
      <c r="B26" s="16"/>
      <c r="C26" s="17">
        <v>190.26471806480316</v>
      </c>
      <c r="D26" s="17">
        <v>0</v>
      </c>
      <c r="E26" s="17">
        <v>0</v>
      </c>
      <c r="F26" s="17">
        <v>29.660259084696726</v>
      </c>
      <c r="G26" s="17">
        <v>472.15020332518611</v>
      </c>
      <c r="H26" s="17">
        <v>84.997807548114594</v>
      </c>
      <c r="I26" s="17">
        <v>61.541251884046119</v>
      </c>
      <c r="J26" s="17">
        <v>94.530744035351063</v>
      </c>
      <c r="K26" s="17">
        <v>60.322062704422073</v>
      </c>
      <c r="L26" s="17">
        <v>172.40516251153213</v>
      </c>
      <c r="M26" s="17">
        <v>949.74048030894289</v>
      </c>
      <c r="N26" s="17">
        <v>44.359978379381147</v>
      </c>
      <c r="O26" s="17">
        <v>90.915535838120775</v>
      </c>
      <c r="P26" s="17">
        <v>192.17549423224818</v>
      </c>
      <c r="Q26" s="17">
        <v>668.64213944166681</v>
      </c>
      <c r="R26" s="17">
        <v>87.550289536818028</v>
      </c>
      <c r="S26" s="17">
        <v>22.834216696931097</v>
      </c>
      <c r="T26" s="17">
        <v>30.114562104806907</v>
      </c>
      <c r="U26" s="17">
        <v>54.205729693937712</v>
      </c>
      <c r="V26" s="17">
        <v>63.246695556125914</v>
      </c>
      <c r="W26" s="17">
        <v>15.592983817218204</v>
      </c>
      <c r="X26" s="17">
        <v>39.045228582756728</v>
      </c>
      <c r="Y26" s="17">
        <v>14.326989863834539</v>
      </c>
      <c r="Z26" s="17">
        <v>1358.592656959722</v>
      </c>
      <c r="AA26" s="17">
        <v>31.681370667387135</v>
      </c>
      <c r="AB26" s="17">
        <v>113.08581711812323</v>
      </c>
      <c r="AC26" s="17">
        <v>134.53849736250666</v>
      </c>
      <c r="AD26" s="17">
        <v>44.476038410846456</v>
      </c>
      <c r="AE26" s="17">
        <v>96.176197451387509</v>
      </c>
      <c r="AF26" s="17">
        <v>381.93009079968624</v>
      </c>
      <c r="AG26" s="17">
        <v>223.65204439413395</v>
      </c>
      <c r="AH26" s="17">
        <v>2.0995897403362045E-2</v>
      </c>
      <c r="AI26" s="17">
        <v>1.29469745103551</v>
      </c>
      <c r="AJ26" s="17">
        <v>133.77756360689079</v>
      </c>
      <c r="AK26" s="17">
        <v>6.8858817074609497</v>
      </c>
      <c r="AL26" s="17">
        <v>164.01394695437</v>
      </c>
      <c r="AM26" s="17">
        <v>6.7399629015009754</v>
      </c>
      <c r="AN26" s="17">
        <v>14.319033308068231</v>
      </c>
      <c r="AO26" s="17">
        <v>89.841457856431731</v>
      </c>
      <c r="AP26" s="17">
        <v>98.488933983504424</v>
      </c>
      <c r="AQ26" s="17">
        <v>99.482209680457501</v>
      </c>
      <c r="AR26" s="17">
        <v>7.7591618436694469</v>
      </c>
      <c r="AS26" s="17">
        <v>73.626814858951832</v>
      </c>
      <c r="AT26" s="17">
        <v>108.24422696596993</v>
      </c>
      <c r="AU26" s="17">
        <v>0</v>
      </c>
      <c r="AV26" s="17">
        <v>130.46496403431894</v>
      </c>
      <c r="AW26" s="17">
        <v>41.518094961927076</v>
      </c>
      <c r="AX26" s="17">
        <v>21.603442018438489</v>
      </c>
      <c r="AY26" s="17">
        <v>10.460902827691012</v>
      </c>
      <c r="AZ26" s="17">
        <v>12.902895908728157</v>
      </c>
      <c r="BA26" s="17">
        <v>9.9990416200315426</v>
      </c>
      <c r="BB26" s="17">
        <v>7.430263079413634</v>
      </c>
      <c r="BC26" s="17">
        <v>0.76522155211710219</v>
      </c>
      <c r="BD26" s="17">
        <v>59.421909268853653</v>
      </c>
      <c r="BE26" s="17">
        <v>133.72512871928788</v>
      </c>
      <c r="BF26" s="17">
        <v>89.485373792158839</v>
      </c>
      <c r="BG26" s="17">
        <v>152.49436131408575</v>
      </c>
      <c r="BH26" s="17">
        <v>162.91097379050035</v>
      </c>
      <c r="BI26" s="17">
        <v>25.43171205938706</v>
      </c>
      <c r="BJ26" s="17">
        <v>45.576490608722672</v>
      </c>
      <c r="BK26" s="17">
        <v>17.418158121485853</v>
      </c>
      <c r="BL26" s="17">
        <v>1.5819488536625044</v>
      </c>
      <c r="BM26" s="17">
        <v>55.924669855245412</v>
      </c>
      <c r="BN26" s="17">
        <v>0</v>
      </c>
      <c r="BO26" s="18">
        <f t="shared" si="0"/>
        <v>7606.3656857765027</v>
      </c>
      <c r="BP26" s="17">
        <v>4264.2548068380847</v>
      </c>
      <c r="BQ26" s="17">
        <v>0</v>
      </c>
      <c r="BR26" s="17">
        <v>90.218900221455115</v>
      </c>
      <c r="BS26" s="17">
        <v>0</v>
      </c>
      <c r="BT26" s="17">
        <v>0</v>
      </c>
      <c r="BU26" s="17">
        <v>438.18594336878692</v>
      </c>
      <c r="BV26" s="17">
        <v>34.328904177812625</v>
      </c>
      <c r="BW26" s="17">
        <v>34.582480639795826</v>
      </c>
      <c r="BX26" s="18">
        <f t="shared" si="1"/>
        <v>12467.936721022439</v>
      </c>
    </row>
    <row r="27" spans="1:76" x14ac:dyDescent="0.2">
      <c r="A27" s="35" t="s">
        <v>80</v>
      </c>
      <c r="B27" s="16"/>
      <c r="C27" s="17">
        <v>6.0618324954286491</v>
      </c>
      <c r="D27" s="17">
        <v>0</v>
      </c>
      <c r="E27" s="17">
        <v>0</v>
      </c>
      <c r="F27" s="17">
        <v>0.13197092727390003</v>
      </c>
      <c r="G27" s="17">
        <v>23.296969473811089</v>
      </c>
      <c r="H27" s="17">
        <v>3.6204714696000293</v>
      </c>
      <c r="I27" s="17">
        <v>1.7008848887524715</v>
      </c>
      <c r="J27" s="17">
        <v>1.6210809216610238</v>
      </c>
      <c r="K27" s="17">
        <v>1.6270268054642287</v>
      </c>
      <c r="L27" s="17">
        <v>13.389661305001171</v>
      </c>
      <c r="M27" s="17">
        <v>24.224326994473117</v>
      </c>
      <c r="N27" s="17">
        <v>4.0184150330948798</v>
      </c>
      <c r="O27" s="17">
        <v>4.0178897889973966</v>
      </c>
      <c r="P27" s="17">
        <v>5.374294164331789</v>
      </c>
      <c r="Q27" s="17">
        <v>58.580774232179884</v>
      </c>
      <c r="R27" s="17">
        <v>6.6493050561186813</v>
      </c>
      <c r="S27" s="17">
        <v>1.3476471079509762</v>
      </c>
      <c r="T27" s="17">
        <v>0.83412360171915889</v>
      </c>
      <c r="U27" s="17">
        <v>1.185729130944924</v>
      </c>
      <c r="V27" s="17">
        <v>3.3986863879323992</v>
      </c>
      <c r="W27" s="17">
        <v>0.66500879028134086</v>
      </c>
      <c r="X27" s="17">
        <v>1.4100355719848456</v>
      </c>
      <c r="Y27" s="17">
        <v>1.3419607326088059</v>
      </c>
      <c r="Z27" s="17">
        <v>4.6776080605800034</v>
      </c>
      <c r="AA27" s="17">
        <v>17.540342711976361</v>
      </c>
      <c r="AB27" s="17">
        <v>8.3251029851644169</v>
      </c>
      <c r="AC27" s="17">
        <v>12.427140024930633</v>
      </c>
      <c r="AD27" s="17">
        <v>3.1141168693906964</v>
      </c>
      <c r="AE27" s="17">
        <v>13.988968040875385</v>
      </c>
      <c r="AF27" s="17">
        <v>13.098068475163522</v>
      </c>
      <c r="AG27" s="17">
        <v>9.4483726087909297</v>
      </c>
      <c r="AH27" s="17">
        <v>0</v>
      </c>
      <c r="AI27" s="17">
        <v>0</v>
      </c>
      <c r="AJ27" s="17">
        <v>10.325108803844032</v>
      </c>
      <c r="AK27" s="17">
        <v>1.0388880818569906</v>
      </c>
      <c r="AL27" s="17">
        <v>28.836402316170268</v>
      </c>
      <c r="AM27" s="17">
        <v>0.72466282388696268</v>
      </c>
      <c r="AN27" s="17">
        <v>0.65312714224841639</v>
      </c>
      <c r="AO27" s="17">
        <v>1.1009708311171367</v>
      </c>
      <c r="AP27" s="17">
        <v>2.0110394661479267</v>
      </c>
      <c r="AQ27" s="17">
        <v>6.0162902938855547</v>
      </c>
      <c r="AR27" s="17">
        <v>0.61145296093758905</v>
      </c>
      <c r="AS27" s="17">
        <v>2.9547507179052106</v>
      </c>
      <c r="AT27" s="17">
        <v>42.524380884376463</v>
      </c>
      <c r="AU27" s="17">
        <v>0</v>
      </c>
      <c r="AV27" s="17">
        <v>7.5243806927748853</v>
      </c>
      <c r="AW27" s="17">
        <v>2.0399255541709573</v>
      </c>
      <c r="AX27" s="17">
        <v>1.9615491169187542</v>
      </c>
      <c r="AY27" s="17">
        <v>0.35198149097787623</v>
      </c>
      <c r="AZ27" s="17">
        <v>3.9566101875710808</v>
      </c>
      <c r="BA27" s="17">
        <v>1.472929589747352</v>
      </c>
      <c r="BB27" s="17">
        <v>1.3682916601416757</v>
      </c>
      <c r="BC27" s="17">
        <v>0</v>
      </c>
      <c r="BD27" s="17">
        <v>4.4679449187365652</v>
      </c>
      <c r="BE27" s="17">
        <v>27.083323637649745</v>
      </c>
      <c r="BF27" s="17">
        <v>11.185369868140164</v>
      </c>
      <c r="BG27" s="17">
        <v>31.137866834143306</v>
      </c>
      <c r="BH27" s="17">
        <v>29.108539386555208</v>
      </c>
      <c r="BI27" s="17">
        <v>2.7653852659916911</v>
      </c>
      <c r="BJ27" s="17">
        <v>11.39947996013621</v>
      </c>
      <c r="BK27" s="17">
        <v>7.5784230116229345</v>
      </c>
      <c r="BL27" s="17">
        <v>0.10576163992872395</v>
      </c>
      <c r="BM27" s="17">
        <v>4.8794815899555406</v>
      </c>
      <c r="BN27" s="17">
        <v>0</v>
      </c>
      <c r="BO27" s="18">
        <f t="shared" si="0"/>
        <v>492.30213338402211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1253.4516768128847</v>
      </c>
    </row>
    <row r="28" spans="1:76" x14ac:dyDescent="0.2">
      <c r="A28" s="35" t="s">
        <v>81</v>
      </c>
      <c r="B28" s="16"/>
      <c r="C28" s="17">
        <v>2.9369815760255471</v>
      </c>
      <c r="D28" s="17">
        <v>1.8155194299141821</v>
      </c>
      <c r="E28" s="17">
        <v>1.0106333227537201</v>
      </c>
      <c r="F28" s="17">
        <v>7.6667077620242079</v>
      </c>
      <c r="G28" s="17">
        <v>73.817647635903668</v>
      </c>
      <c r="H28" s="17">
        <v>20.199073462740564</v>
      </c>
      <c r="I28" s="17">
        <v>109.41886950630582</v>
      </c>
      <c r="J28" s="17">
        <v>35.553168875973086</v>
      </c>
      <c r="K28" s="17">
        <v>7.8060994084809554</v>
      </c>
      <c r="L28" s="17">
        <v>34.905145681250204</v>
      </c>
      <c r="M28" s="17">
        <v>142.12826797687109</v>
      </c>
      <c r="N28" s="17">
        <v>22.787674560985977</v>
      </c>
      <c r="O28" s="17">
        <v>72.865665232114281</v>
      </c>
      <c r="P28" s="17">
        <v>58.902211925554504</v>
      </c>
      <c r="Q28" s="17">
        <v>428.03665448915626</v>
      </c>
      <c r="R28" s="17">
        <v>437.39802199515987</v>
      </c>
      <c r="S28" s="17">
        <v>12.963239422330677</v>
      </c>
      <c r="T28" s="17">
        <v>5.2087818604418699</v>
      </c>
      <c r="U28" s="17">
        <v>16.886837094790629</v>
      </c>
      <c r="V28" s="17">
        <v>14.800938038289512</v>
      </c>
      <c r="W28" s="17">
        <v>291.91547518702311</v>
      </c>
      <c r="X28" s="17">
        <v>6.1709197628249113</v>
      </c>
      <c r="Y28" s="17">
        <v>150.39873865032632</v>
      </c>
      <c r="Z28" s="17">
        <v>20.681494563783154</v>
      </c>
      <c r="AA28" s="17">
        <v>996.765048778439</v>
      </c>
      <c r="AB28" s="17">
        <v>1316.160992926752</v>
      </c>
      <c r="AC28" s="17">
        <v>320.22281187701498</v>
      </c>
      <c r="AD28" s="17">
        <v>8.9433621998605037</v>
      </c>
      <c r="AE28" s="17">
        <v>135.36651034265742</v>
      </c>
      <c r="AF28" s="17">
        <v>43.629397467480658</v>
      </c>
      <c r="AG28" s="17">
        <v>26.240764801398566</v>
      </c>
      <c r="AH28" s="17">
        <v>5.7324319259681449</v>
      </c>
      <c r="AI28" s="17">
        <v>1.906277934214279</v>
      </c>
      <c r="AJ28" s="17">
        <v>41.097162811033343</v>
      </c>
      <c r="AK28" s="17">
        <v>16.359241402046376</v>
      </c>
      <c r="AL28" s="17">
        <v>55.377264942843276</v>
      </c>
      <c r="AM28" s="17">
        <v>2.1429556427317782</v>
      </c>
      <c r="AN28" s="17">
        <v>4.4005075549206243</v>
      </c>
      <c r="AO28" s="17">
        <v>4.1555781378333503</v>
      </c>
      <c r="AP28" s="17">
        <v>4.2462171409862277</v>
      </c>
      <c r="AQ28" s="17">
        <v>0</v>
      </c>
      <c r="AR28" s="17">
        <v>0</v>
      </c>
      <c r="AS28" s="17">
        <v>2.8594342064830536</v>
      </c>
      <c r="AT28" s="17">
        <v>18.913862902785759</v>
      </c>
      <c r="AU28" s="17">
        <v>12.343221745349499</v>
      </c>
      <c r="AV28" s="17">
        <v>4.1819407581711099</v>
      </c>
      <c r="AW28" s="17">
        <v>14.106497793070162</v>
      </c>
      <c r="AX28" s="17">
        <v>30.989514806358088</v>
      </c>
      <c r="AY28" s="17">
        <v>0.68368816372172347</v>
      </c>
      <c r="AZ28" s="17">
        <v>10.509755749281972</v>
      </c>
      <c r="BA28" s="17">
        <v>14.284813573197283</v>
      </c>
      <c r="BB28" s="17">
        <v>2.0207179634292545</v>
      </c>
      <c r="BC28" s="17">
        <v>0.78778646082046422</v>
      </c>
      <c r="BD28" s="17">
        <v>119.76245959073597</v>
      </c>
      <c r="BE28" s="17">
        <v>486.87100348460683</v>
      </c>
      <c r="BF28" s="17">
        <v>9.2163291057866932</v>
      </c>
      <c r="BG28" s="17">
        <v>29.314194956570553</v>
      </c>
      <c r="BH28" s="17">
        <v>17.480927449327094</v>
      </c>
      <c r="BI28" s="17">
        <v>1.406454338317821</v>
      </c>
      <c r="BJ28" s="17">
        <v>2.9507693310874457</v>
      </c>
      <c r="BK28" s="17">
        <v>7.186080010010599</v>
      </c>
      <c r="BL28" s="17">
        <v>0.17632387139855848</v>
      </c>
      <c r="BM28" s="17">
        <v>4.1505750430292245</v>
      </c>
      <c r="BN28" s="17">
        <v>0</v>
      </c>
      <c r="BO28" s="18">
        <f t="shared" si="0"/>
        <v>5749.217644610746</v>
      </c>
      <c r="BP28" s="17">
        <v>1424.9701298513257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1174.816369006016</v>
      </c>
      <c r="BV28" s="17">
        <v>55.979206838014278</v>
      </c>
      <c r="BW28" s="17">
        <v>537.07269334238083</v>
      </c>
      <c r="BX28" s="18">
        <f t="shared" si="1"/>
        <v>9675.4371139288905</v>
      </c>
    </row>
    <row r="29" spans="1:76" x14ac:dyDescent="0.2">
      <c r="A29" s="35" t="s">
        <v>82</v>
      </c>
      <c r="B29" s="16"/>
      <c r="C29" s="17">
        <v>97.617701943379302</v>
      </c>
      <c r="D29" s="17">
        <v>0</v>
      </c>
      <c r="E29" s="17">
        <v>0</v>
      </c>
      <c r="F29" s="17">
        <v>19.376518528769147</v>
      </c>
      <c r="G29" s="17">
        <v>78.556589431703316</v>
      </c>
      <c r="H29" s="17">
        <v>9.2783085943366377</v>
      </c>
      <c r="I29" s="17">
        <v>9.4133678187362104</v>
      </c>
      <c r="J29" s="17">
        <v>22.743782965426757</v>
      </c>
      <c r="K29" s="17">
        <v>14.738674188250901</v>
      </c>
      <c r="L29" s="17">
        <v>3.7998669687064677</v>
      </c>
      <c r="M29" s="17">
        <v>167.89117699169199</v>
      </c>
      <c r="N29" s="17">
        <v>29.898249764709135</v>
      </c>
      <c r="O29" s="17">
        <v>11.350734717849056</v>
      </c>
      <c r="P29" s="17">
        <v>46.952983972764649</v>
      </c>
      <c r="Q29" s="17">
        <v>21.090007790215456</v>
      </c>
      <c r="R29" s="17">
        <v>252.76721079401008</v>
      </c>
      <c r="S29" s="17">
        <v>3.8177831042647794</v>
      </c>
      <c r="T29" s="17">
        <v>10.656697765965779</v>
      </c>
      <c r="U29" s="17">
        <v>0.75939419389038676</v>
      </c>
      <c r="V29" s="17">
        <v>41.270978836202602</v>
      </c>
      <c r="W29" s="17">
        <v>4.8344371483345796</v>
      </c>
      <c r="X29" s="17">
        <v>10.691266957858796</v>
      </c>
      <c r="Y29" s="17">
        <v>159.72047400200313</v>
      </c>
      <c r="Z29" s="17">
        <v>831.35715550234795</v>
      </c>
      <c r="AA29" s="17">
        <v>55.793894678944369</v>
      </c>
      <c r="AB29" s="17">
        <v>158.69928570201117</v>
      </c>
      <c r="AC29" s="17">
        <v>20788.857028726983</v>
      </c>
      <c r="AD29" s="17">
        <v>48.329094663263447</v>
      </c>
      <c r="AE29" s="17">
        <v>204.33809484900178</v>
      </c>
      <c r="AF29" s="17">
        <v>234.52355700762402</v>
      </c>
      <c r="AG29" s="17">
        <v>114.99142099121013</v>
      </c>
      <c r="AH29" s="17">
        <v>0.20613319999588464</v>
      </c>
      <c r="AI29" s="17">
        <v>0</v>
      </c>
      <c r="AJ29" s="17">
        <v>227.87920290525548</v>
      </c>
      <c r="AK29" s="17">
        <v>1.8459089247679459</v>
      </c>
      <c r="AL29" s="17">
        <v>92.908629657004184</v>
      </c>
      <c r="AM29" s="17">
        <v>7.8761966150544938</v>
      </c>
      <c r="AN29" s="17">
        <v>7.560364465424656</v>
      </c>
      <c r="AO29" s="17">
        <v>18.583652879793902</v>
      </c>
      <c r="AP29" s="17">
        <v>66.526300573542571</v>
      </c>
      <c r="AQ29" s="17">
        <v>0</v>
      </c>
      <c r="AR29" s="17">
        <v>0</v>
      </c>
      <c r="AS29" s="17">
        <v>8.9114748800881252</v>
      </c>
      <c r="AT29" s="17">
        <v>922.39887271042494</v>
      </c>
      <c r="AU29" s="17">
        <v>633.91128673615253</v>
      </c>
      <c r="AV29" s="17">
        <v>111.15154524976256</v>
      </c>
      <c r="AW29" s="17">
        <v>166.62314019614703</v>
      </c>
      <c r="AX29" s="17">
        <v>27.874752621082585</v>
      </c>
      <c r="AY29" s="17">
        <v>1.7466234276375394</v>
      </c>
      <c r="AZ29" s="17">
        <v>17.241459911074415</v>
      </c>
      <c r="BA29" s="17">
        <v>17.648927854097501</v>
      </c>
      <c r="BB29" s="17">
        <v>13.635550354759935</v>
      </c>
      <c r="BC29" s="17">
        <v>0</v>
      </c>
      <c r="BD29" s="17">
        <v>50.248955153520534</v>
      </c>
      <c r="BE29" s="17">
        <v>333.06385921805122</v>
      </c>
      <c r="BF29" s="17">
        <v>150.57572431104668</v>
      </c>
      <c r="BG29" s="17">
        <v>130.45544374932336</v>
      </c>
      <c r="BH29" s="17">
        <v>127.98028750791734</v>
      </c>
      <c r="BI29" s="17">
        <v>27.553159322497272</v>
      </c>
      <c r="BJ29" s="17">
        <v>42.44970465162023</v>
      </c>
      <c r="BK29" s="17">
        <v>61.498170748568782</v>
      </c>
      <c r="BL29" s="17">
        <v>3.9435304033304042</v>
      </c>
      <c r="BM29" s="17">
        <v>155.55227678041561</v>
      </c>
      <c r="BN29" s="17">
        <v>0</v>
      </c>
      <c r="BO29" s="18">
        <f t="shared" si="0"/>
        <v>26881.966873608821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1"/>
        <v>64893.063431711053</v>
      </c>
    </row>
    <row r="30" spans="1:76" x14ac:dyDescent="0.2">
      <c r="A30" s="35" t="s">
        <v>83</v>
      </c>
      <c r="B30" s="16"/>
      <c r="C30" s="17">
        <v>18.886119384271105</v>
      </c>
      <c r="D30" s="17">
        <v>0</v>
      </c>
      <c r="E30" s="17">
        <v>0</v>
      </c>
      <c r="F30" s="17">
        <v>1.7767435919653309</v>
      </c>
      <c r="G30" s="17">
        <v>20.466071238859627</v>
      </c>
      <c r="H30" s="17">
        <v>2.6289786824551995</v>
      </c>
      <c r="I30" s="17">
        <v>3.9814999102030733</v>
      </c>
      <c r="J30" s="17">
        <v>1.1810908199912578</v>
      </c>
      <c r="K30" s="17">
        <v>2.1819933318748763</v>
      </c>
      <c r="L30" s="17">
        <v>0.59485158053133103</v>
      </c>
      <c r="M30" s="17">
        <v>2.4142944633091243</v>
      </c>
      <c r="N30" s="17">
        <v>6.7512838306527101E-6</v>
      </c>
      <c r="O30" s="17">
        <v>19.843009756718015</v>
      </c>
      <c r="P30" s="17">
        <v>17.237758760786004</v>
      </c>
      <c r="Q30" s="17">
        <v>9.4648305566191517</v>
      </c>
      <c r="R30" s="17">
        <v>25.307704773730563</v>
      </c>
      <c r="S30" s="17">
        <v>0.60648220479673287</v>
      </c>
      <c r="T30" s="17">
        <v>3.1062695326055527</v>
      </c>
      <c r="U30" s="17">
        <v>23.909948342680391</v>
      </c>
      <c r="V30" s="17">
        <v>394.18693828221325</v>
      </c>
      <c r="W30" s="17">
        <v>5.2328511942878038</v>
      </c>
      <c r="X30" s="17">
        <v>6.3004514168060251</v>
      </c>
      <c r="Y30" s="17">
        <v>9.5209264158675904</v>
      </c>
      <c r="Z30" s="17">
        <v>3.0951759656172584E-5</v>
      </c>
      <c r="AA30" s="17">
        <v>3.1522730110230568</v>
      </c>
      <c r="AB30" s="17">
        <v>41.733681059431298</v>
      </c>
      <c r="AC30" s="17">
        <v>244.6235323044981</v>
      </c>
      <c r="AD30" s="17">
        <v>72.707955818313366</v>
      </c>
      <c r="AE30" s="17">
        <v>68.474164302766582</v>
      </c>
      <c r="AF30" s="17">
        <v>51.375149994252524</v>
      </c>
      <c r="AG30" s="17">
        <v>273.95123806957639</v>
      </c>
      <c r="AH30" s="17">
        <v>4.862269961284623</v>
      </c>
      <c r="AI30" s="17">
        <v>0</v>
      </c>
      <c r="AJ30" s="17">
        <v>108.09651695819466</v>
      </c>
      <c r="AK30" s="17">
        <v>17.279725159049509</v>
      </c>
      <c r="AL30" s="17">
        <v>10.621157530730278</v>
      </c>
      <c r="AM30" s="17">
        <v>2.8617270300014597</v>
      </c>
      <c r="AN30" s="17">
        <v>3.3766938839806366</v>
      </c>
      <c r="AO30" s="17">
        <v>11.697713991764108</v>
      </c>
      <c r="AP30" s="17">
        <v>23.446000289769874</v>
      </c>
      <c r="AQ30" s="17">
        <v>1.5922636115909188</v>
      </c>
      <c r="AR30" s="17">
        <v>3.7624726093322813</v>
      </c>
      <c r="AS30" s="17">
        <v>7.5052348767808006</v>
      </c>
      <c r="AT30" s="17">
        <v>21.594388613866535</v>
      </c>
      <c r="AU30" s="17">
        <v>0</v>
      </c>
      <c r="AV30" s="17">
        <v>136.27816909705169</v>
      </c>
      <c r="AW30" s="17">
        <v>38.939843096066852</v>
      </c>
      <c r="AX30" s="17">
        <v>1.3812779986432677</v>
      </c>
      <c r="AY30" s="17">
        <v>1.8846206793754252</v>
      </c>
      <c r="AZ30" s="17">
        <v>4.2400187135146536</v>
      </c>
      <c r="BA30" s="17">
        <v>713.02886112043211</v>
      </c>
      <c r="BB30" s="17">
        <v>3.874215931518437</v>
      </c>
      <c r="BC30" s="17">
        <v>0.49934784021625878</v>
      </c>
      <c r="BD30" s="17">
        <v>89.643453734613047</v>
      </c>
      <c r="BE30" s="17">
        <v>73.035992727777838</v>
      </c>
      <c r="BF30" s="17">
        <v>26.477457820584721</v>
      </c>
      <c r="BG30" s="17">
        <v>118.02939415649823</v>
      </c>
      <c r="BH30" s="17">
        <v>16.949082541171588</v>
      </c>
      <c r="BI30" s="17">
        <v>6.2711497049969545</v>
      </c>
      <c r="BJ30" s="17">
        <v>5.7360626154267411</v>
      </c>
      <c r="BK30" s="17">
        <v>2.9775182162188858</v>
      </c>
      <c r="BL30" s="17">
        <v>2.5263104055845154</v>
      </c>
      <c r="BM30" s="17">
        <v>20.6936866647921</v>
      </c>
      <c r="BN30" s="17">
        <v>0</v>
      </c>
      <c r="BO30" s="18">
        <f t="shared" si="0"/>
        <v>2804.009474084306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1"/>
        <v>11769.024691578021</v>
      </c>
    </row>
    <row r="31" spans="1:76" x14ac:dyDescent="0.2">
      <c r="A31" s="35" t="s">
        <v>84</v>
      </c>
      <c r="B31" s="16"/>
      <c r="C31" s="17">
        <v>795.83472122962291</v>
      </c>
      <c r="D31" s="17">
        <v>47.260360286683579</v>
      </c>
      <c r="E31" s="17">
        <v>10.020942149536269</v>
      </c>
      <c r="F31" s="17">
        <v>15.121269727577273</v>
      </c>
      <c r="G31" s="17">
        <v>2606.9449601628548</v>
      </c>
      <c r="H31" s="17">
        <v>380.2063897781847</v>
      </c>
      <c r="I31" s="17">
        <v>176.36644036550874</v>
      </c>
      <c r="J31" s="17">
        <v>194.4721162217318</v>
      </c>
      <c r="K31" s="17">
        <v>230.16446913503793</v>
      </c>
      <c r="L31" s="17">
        <v>326.81105747793191</v>
      </c>
      <c r="M31" s="17">
        <v>1428.4958991446417</v>
      </c>
      <c r="N31" s="17">
        <v>203.5580240468243</v>
      </c>
      <c r="O31" s="17">
        <v>383.85031328624007</v>
      </c>
      <c r="P31" s="17">
        <v>373.08571618986269</v>
      </c>
      <c r="Q31" s="17">
        <v>783.14963453315318</v>
      </c>
      <c r="R31" s="17">
        <v>501.10980985970997</v>
      </c>
      <c r="S31" s="17">
        <v>298.39060804803376</v>
      </c>
      <c r="T31" s="17">
        <v>232.15582138022813</v>
      </c>
      <c r="U31" s="17">
        <v>464.06196937159376</v>
      </c>
      <c r="V31" s="17">
        <v>179.06350720471721</v>
      </c>
      <c r="W31" s="17">
        <v>48.379100986862987</v>
      </c>
      <c r="X31" s="17">
        <v>320.75148449850218</v>
      </c>
      <c r="Y31" s="17">
        <v>232.81797080835619</v>
      </c>
      <c r="Z31" s="17">
        <v>41.542416261826375</v>
      </c>
      <c r="AA31" s="17">
        <v>20.794359126062819</v>
      </c>
      <c r="AB31" s="17">
        <v>215.11740799131582</v>
      </c>
      <c r="AC31" s="17">
        <v>3445.7414135314643</v>
      </c>
      <c r="AD31" s="17">
        <v>293.42994886022296</v>
      </c>
      <c r="AE31" s="17">
        <v>2594.2707637604244</v>
      </c>
      <c r="AF31" s="17">
        <v>463.21388904476152</v>
      </c>
      <c r="AG31" s="17">
        <v>107.03826607822674</v>
      </c>
      <c r="AH31" s="17">
        <v>2.6653067219740523</v>
      </c>
      <c r="AI31" s="17">
        <v>4.9391404579221927</v>
      </c>
      <c r="AJ31" s="17">
        <v>147.06587816584377</v>
      </c>
      <c r="AK31" s="17">
        <v>8.561502845296765</v>
      </c>
      <c r="AL31" s="17">
        <v>1147.3702179451354</v>
      </c>
      <c r="AM31" s="17">
        <v>56.45717115666023</v>
      </c>
      <c r="AN31" s="17">
        <v>24.30652161308366</v>
      </c>
      <c r="AO31" s="17">
        <v>232.74348565558842</v>
      </c>
      <c r="AP31" s="17">
        <v>50.76549183186107</v>
      </c>
      <c r="AQ31" s="17">
        <v>58.502891936448457</v>
      </c>
      <c r="AR31" s="17">
        <v>12.865224839007364</v>
      </c>
      <c r="AS31" s="17">
        <v>67.538421666972567</v>
      </c>
      <c r="AT31" s="17">
        <v>200.52005556810286</v>
      </c>
      <c r="AU31" s="17">
        <v>266.40352415036836</v>
      </c>
      <c r="AV31" s="17">
        <v>94.60140466111605</v>
      </c>
      <c r="AW31" s="17">
        <v>60.681878131366012</v>
      </c>
      <c r="AX31" s="17">
        <v>29.309785127692038</v>
      </c>
      <c r="AY31" s="17">
        <v>40.348912503376326</v>
      </c>
      <c r="AZ31" s="17">
        <v>132.97215029586545</v>
      </c>
      <c r="BA31" s="17">
        <v>48.172087104103575</v>
      </c>
      <c r="BB31" s="17">
        <v>5.2351125076927634</v>
      </c>
      <c r="BC31" s="17">
        <v>3.7201678900141872</v>
      </c>
      <c r="BD31" s="17">
        <v>271.68107807005549</v>
      </c>
      <c r="BE31" s="17">
        <v>266.73567655518468</v>
      </c>
      <c r="BF31" s="17">
        <v>132.74566924774527</v>
      </c>
      <c r="BG31" s="17">
        <v>1313.9664922359032</v>
      </c>
      <c r="BH31" s="17">
        <v>203.79736748520503</v>
      </c>
      <c r="BI31" s="17">
        <v>20.760990345505672</v>
      </c>
      <c r="BJ31" s="17">
        <v>56.362046305865178</v>
      </c>
      <c r="BK31" s="17">
        <v>26.528962119904765</v>
      </c>
      <c r="BL31" s="17">
        <v>23.66123258381765</v>
      </c>
      <c r="BM31" s="17">
        <v>99.890717430296988</v>
      </c>
      <c r="BN31" s="17">
        <v>0</v>
      </c>
      <c r="BO31" s="18">
        <f t="shared" si="0"/>
        <v>22525.097615702674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1"/>
        <v>52768.996027944537</v>
      </c>
    </row>
    <row r="32" spans="1:76" x14ac:dyDescent="0.2">
      <c r="A32" s="35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23694.438133278763</v>
      </c>
    </row>
    <row r="33" spans="1:76" x14ac:dyDescent="0.2">
      <c r="A33" s="35" t="s">
        <v>86</v>
      </c>
      <c r="B33" s="16"/>
      <c r="C33" s="17">
        <v>65.375399847782688</v>
      </c>
      <c r="D33" s="17">
        <v>0</v>
      </c>
      <c r="E33" s="17">
        <v>0</v>
      </c>
      <c r="F33" s="17">
        <v>37.457373707034336</v>
      </c>
      <c r="G33" s="17">
        <v>662.16382169943654</v>
      </c>
      <c r="H33" s="17">
        <v>96.440022886696454</v>
      </c>
      <c r="I33" s="17">
        <v>110.11539128442078</v>
      </c>
      <c r="J33" s="17">
        <v>121.72404101033334</v>
      </c>
      <c r="K33" s="17">
        <v>29.976748083439755</v>
      </c>
      <c r="L33" s="17">
        <v>12.149823714019433</v>
      </c>
      <c r="M33" s="17">
        <v>188.39736795873733</v>
      </c>
      <c r="N33" s="17">
        <v>7.3168768227831293</v>
      </c>
      <c r="O33" s="17">
        <v>141.04794918641494</v>
      </c>
      <c r="P33" s="17">
        <v>361.1985440149507</v>
      </c>
      <c r="Q33" s="17">
        <v>344.09946521268103</v>
      </c>
      <c r="R33" s="17">
        <v>178.8279867528754</v>
      </c>
      <c r="S33" s="17">
        <v>5.4149549438645233</v>
      </c>
      <c r="T33" s="17">
        <v>41.450209266109653</v>
      </c>
      <c r="U33" s="17">
        <v>48.263153288429976</v>
      </c>
      <c r="V33" s="17">
        <v>30.318760623701621</v>
      </c>
      <c r="W33" s="17">
        <v>7.8842412230311192</v>
      </c>
      <c r="X33" s="17">
        <v>71.885040643289017</v>
      </c>
      <c r="Y33" s="17">
        <v>42.111135695182284</v>
      </c>
      <c r="Z33" s="17">
        <v>173.58238838028683</v>
      </c>
      <c r="AA33" s="17">
        <v>2.6031974585620317</v>
      </c>
      <c r="AB33" s="17">
        <v>184.88532342000823</v>
      </c>
      <c r="AC33" s="17">
        <v>444.52412888687229</v>
      </c>
      <c r="AD33" s="17">
        <v>232.29736730128468</v>
      </c>
      <c r="AE33" s="17">
        <v>1268.0451752827444</v>
      </c>
      <c r="AF33" s="17">
        <v>626.37025245894415</v>
      </c>
      <c r="AG33" s="17">
        <v>1240.5919123646527</v>
      </c>
      <c r="AH33" s="17">
        <v>0.44958397808687062</v>
      </c>
      <c r="AI33" s="17">
        <v>3.8851801814591438</v>
      </c>
      <c r="AJ33" s="17">
        <v>220.84661628886408</v>
      </c>
      <c r="AK33" s="17">
        <v>128.45079130879481</v>
      </c>
      <c r="AL33" s="17">
        <v>26.424570371687118</v>
      </c>
      <c r="AM33" s="17">
        <v>55.096941987627595</v>
      </c>
      <c r="AN33" s="17">
        <v>24.836955865184834</v>
      </c>
      <c r="AO33" s="17">
        <v>13.82585800210761</v>
      </c>
      <c r="AP33" s="17">
        <v>60.1571509932105</v>
      </c>
      <c r="AQ33" s="17">
        <v>34.940916700292583</v>
      </c>
      <c r="AR33" s="17">
        <v>5.0762482771955968</v>
      </c>
      <c r="AS33" s="17">
        <v>24.121642590838498</v>
      </c>
      <c r="AT33" s="17">
        <v>7.0653315166112858</v>
      </c>
      <c r="AU33" s="17">
        <v>0</v>
      </c>
      <c r="AV33" s="17">
        <v>65.854851557283894</v>
      </c>
      <c r="AW33" s="17">
        <v>56.239610287249114</v>
      </c>
      <c r="AX33" s="17">
        <v>8.8237700455009112</v>
      </c>
      <c r="AY33" s="17">
        <v>19.851579985957802</v>
      </c>
      <c r="AZ33" s="17">
        <v>29.921366703667118</v>
      </c>
      <c r="BA33" s="17">
        <v>106.9556005740134</v>
      </c>
      <c r="BB33" s="17">
        <v>1.0481241415357907</v>
      </c>
      <c r="BC33" s="17">
        <v>0</v>
      </c>
      <c r="BD33" s="17">
        <v>86.523015438482801</v>
      </c>
      <c r="BE33" s="17">
        <v>158.71223034582204</v>
      </c>
      <c r="BF33" s="17">
        <v>62.935318328406716</v>
      </c>
      <c r="BG33" s="17">
        <v>150.878181717384</v>
      </c>
      <c r="BH33" s="17">
        <v>115.48129569157959</v>
      </c>
      <c r="BI33" s="17">
        <v>19.64424502421199</v>
      </c>
      <c r="BJ33" s="17">
        <v>6.9220291454473344</v>
      </c>
      <c r="BK33" s="17">
        <v>19.969585208117309</v>
      </c>
      <c r="BL33" s="17">
        <v>3.8558156211784516</v>
      </c>
      <c r="BM33" s="17">
        <v>135.40960729841689</v>
      </c>
      <c r="BN33" s="17">
        <v>0</v>
      </c>
      <c r="BO33" s="18">
        <f t="shared" si="0"/>
        <v>8430.7220685947832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1"/>
        <v>19343.877931046256</v>
      </c>
    </row>
    <row r="34" spans="1:76" x14ac:dyDescent="0.2">
      <c r="A34" s="35" t="s">
        <v>87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0.21032501590397601</v>
      </c>
      <c r="H34" s="17">
        <v>3.3650467406005191E-2</v>
      </c>
      <c r="I34" s="17">
        <v>1.6758424321433374E-2</v>
      </c>
      <c r="J34" s="17">
        <v>1.8065553374492893E-2</v>
      </c>
      <c r="K34" s="17">
        <v>2.7017192568477011E-3</v>
      </c>
      <c r="L34" s="17">
        <v>0.13716574930434433</v>
      </c>
      <c r="M34" s="17">
        <v>0.12369250768632867</v>
      </c>
      <c r="N34" s="17">
        <v>0</v>
      </c>
      <c r="O34" s="17">
        <v>4.0500206095401836E-2</v>
      </c>
      <c r="P34" s="17">
        <v>0.10327634764666982</v>
      </c>
      <c r="Q34" s="17">
        <v>0.41442430500273986</v>
      </c>
      <c r="R34" s="17">
        <v>0.14402982125815811</v>
      </c>
      <c r="S34" s="17">
        <v>3.0225137745527597E-3</v>
      </c>
      <c r="T34" s="17">
        <v>1.5364765085681409E-3</v>
      </c>
      <c r="U34" s="17">
        <v>1.7392918309694139E-2</v>
      </c>
      <c r="V34" s="17">
        <v>3.7856592587086624E-2</v>
      </c>
      <c r="W34" s="17">
        <v>0.62167835411872896</v>
      </c>
      <c r="X34" s="17">
        <v>1.0275223520634924E-2</v>
      </c>
      <c r="Y34" s="17">
        <v>7.0224303161374735E-3</v>
      </c>
      <c r="Z34" s="17">
        <v>0</v>
      </c>
      <c r="AA34" s="17">
        <v>0</v>
      </c>
      <c r="AB34" s="17">
        <v>4.4566950754298063E-2</v>
      </c>
      <c r="AC34" s="17">
        <v>3.192767684119957E-2</v>
      </c>
      <c r="AD34" s="17">
        <v>0.59091709676317805</v>
      </c>
      <c r="AE34" s="17">
        <v>0.46758782468441495</v>
      </c>
      <c r="AF34" s="17">
        <v>7.7841522419830333E-3</v>
      </c>
      <c r="AG34" s="17">
        <v>9.4324218957453354E-4</v>
      </c>
      <c r="AH34" s="17">
        <v>0.470643751632565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1.1226812474476322E-3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3.5588680027464621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1"/>
        <v>3073.2505509234379</v>
      </c>
    </row>
    <row r="35" spans="1:76" x14ac:dyDescent="0.2">
      <c r="A35" s="35" t="s">
        <v>88</v>
      </c>
      <c r="B35" s="16"/>
      <c r="C35" s="17">
        <v>1.3431789838653119E-2</v>
      </c>
      <c r="D35" s="17">
        <v>0</v>
      </c>
      <c r="E35" s="17">
        <v>0</v>
      </c>
      <c r="F35" s="17">
        <v>0.10773129556830641</v>
      </c>
      <c r="G35" s="17">
        <v>2.0056634349661984</v>
      </c>
      <c r="H35" s="17">
        <v>5.9946411580284487</v>
      </c>
      <c r="I35" s="17">
        <v>0.13045046079363709</v>
      </c>
      <c r="J35" s="17">
        <v>1.352560456791684</v>
      </c>
      <c r="K35" s="17">
        <v>7.5917926005743706</v>
      </c>
      <c r="L35" s="17">
        <v>7.73189480230978E-2</v>
      </c>
      <c r="M35" s="17">
        <v>6.0917047810180485</v>
      </c>
      <c r="N35" s="17">
        <v>3.04561854571579</v>
      </c>
      <c r="O35" s="17">
        <v>3.3242745727366305</v>
      </c>
      <c r="P35" s="17">
        <v>1.6896723351544924</v>
      </c>
      <c r="Q35" s="17">
        <v>2.7712950938038325</v>
      </c>
      <c r="R35" s="17">
        <v>1.337910758329925</v>
      </c>
      <c r="S35" s="17">
        <v>5.2719510571292041</v>
      </c>
      <c r="T35" s="17">
        <v>1.8967476329774851</v>
      </c>
      <c r="U35" s="17">
        <v>5.2348116630732022</v>
      </c>
      <c r="V35" s="17">
        <v>2.0081189279969234</v>
      </c>
      <c r="W35" s="17">
        <v>4.7504201058453273</v>
      </c>
      <c r="X35" s="17">
        <v>2.9557144559895789</v>
      </c>
      <c r="Y35" s="17">
        <v>1.2453057206934384</v>
      </c>
      <c r="Z35" s="17">
        <v>0.25561705768416454</v>
      </c>
      <c r="AA35" s="17">
        <v>0</v>
      </c>
      <c r="AB35" s="17">
        <v>3.0251285990131382E-2</v>
      </c>
      <c r="AC35" s="17">
        <v>18.71486590033571</v>
      </c>
      <c r="AD35" s="17">
        <v>6.9193481140597726</v>
      </c>
      <c r="AE35" s="17">
        <v>92.658693659599663</v>
      </c>
      <c r="AF35" s="17">
        <v>153.18296402889186</v>
      </c>
      <c r="AG35" s="17">
        <v>5.7218834963790322E-2</v>
      </c>
      <c r="AH35" s="17">
        <v>0.12745934915692203</v>
      </c>
      <c r="AI35" s="17">
        <v>2.8421709430404007E-14</v>
      </c>
      <c r="AJ35" s="17">
        <v>329.90035624997927</v>
      </c>
      <c r="AK35" s="17">
        <v>5.8219344999656641E-2</v>
      </c>
      <c r="AL35" s="17">
        <v>2.4215207172686419</v>
      </c>
      <c r="AM35" s="17">
        <v>0.50625759757435418</v>
      </c>
      <c r="AN35" s="17">
        <v>4.4775958666492279</v>
      </c>
      <c r="AO35" s="17">
        <v>3.8200089169945883</v>
      </c>
      <c r="AP35" s="17">
        <v>17.561388574493371</v>
      </c>
      <c r="AQ35" s="17">
        <v>24.543808685090127</v>
      </c>
      <c r="AR35" s="17">
        <v>3.4628898084093489</v>
      </c>
      <c r="AS35" s="17">
        <v>31.354526102105396</v>
      </c>
      <c r="AT35" s="17">
        <v>0.83374303342293743</v>
      </c>
      <c r="AU35" s="17">
        <v>0</v>
      </c>
      <c r="AV35" s="17">
        <v>35.677117254455538</v>
      </c>
      <c r="AW35" s="17">
        <v>36.025427478181314</v>
      </c>
      <c r="AX35" s="17">
        <v>7.0749223501121072</v>
      </c>
      <c r="AY35" s="17">
        <v>7.7956221231623974</v>
      </c>
      <c r="AZ35" s="17">
        <v>2.8900317100301658</v>
      </c>
      <c r="BA35" s="17">
        <v>0.46562761511117401</v>
      </c>
      <c r="BB35" s="17">
        <v>2.2204460492503131E-16</v>
      </c>
      <c r="BC35" s="17">
        <v>0</v>
      </c>
      <c r="BD35" s="17">
        <v>1.2858614835626083</v>
      </c>
      <c r="BE35" s="17">
        <v>32.20316323252807</v>
      </c>
      <c r="BF35" s="17">
        <v>36.211243963883732</v>
      </c>
      <c r="BG35" s="17">
        <v>3.0016364761904668E-2</v>
      </c>
      <c r="BH35" s="17">
        <v>2.8714926007089359E-2</v>
      </c>
      <c r="BI35" s="17">
        <v>22.233060101163787</v>
      </c>
      <c r="BJ35" s="17">
        <v>11.766806306845435</v>
      </c>
      <c r="BK35" s="17">
        <v>25.067783977883167</v>
      </c>
      <c r="BL35" s="17">
        <v>0</v>
      </c>
      <c r="BM35" s="17">
        <v>2.1835039497564934E-2</v>
      </c>
      <c r="BN35" s="17">
        <v>0</v>
      </c>
      <c r="BO35" s="18">
        <f t="shared" ref="BO35:BO66" si="2">SUM(C35:BN35)</f>
        <v>968.56110284990325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ref="BX35:BX66" si="3">SUM(BO35:BW35)</f>
        <v>3898.048835537792</v>
      </c>
    </row>
    <row r="36" spans="1:76" x14ac:dyDescent="0.2">
      <c r="A36" s="35" t="s">
        <v>89</v>
      </c>
      <c r="B36" s="16"/>
      <c r="C36" s="17">
        <v>5.2107162271630054</v>
      </c>
      <c r="D36" s="17">
        <v>0</v>
      </c>
      <c r="E36" s="17">
        <v>8.2917127777236974</v>
      </c>
      <c r="F36" s="17">
        <v>8.5774904099014275</v>
      </c>
      <c r="G36" s="17">
        <v>182.85784626925619</v>
      </c>
      <c r="H36" s="17">
        <v>2.8911387831808031</v>
      </c>
      <c r="I36" s="17">
        <v>8.5819901082776084</v>
      </c>
      <c r="J36" s="17">
        <v>17.74112434527947</v>
      </c>
      <c r="K36" s="17">
        <v>1.3624552615942149</v>
      </c>
      <c r="L36" s="17">
        <v>84.533944601549791</v>
      </c>
      <c r="M36" s="17">
        <v>317.66545339577243</v>
      </c>
      <c r="N36" s="17">
        <v>2.5781801014118138</v>
      </c>
      <c r="O36" s="17">
        <v>13.577865894750211</v>
      </c>
      <c r="P36" s="17">
        <v>39.728784555818123</v>
      </c>
      <c r="Q36" s="17">
        <v>87.524132366441322</v>
      </c>
      <c r="R36" s="17">
        <v>20.790087620607963</v>
      </c>
      <c r="S36" s="17">
        <v>2.8474874459413182</v>
      </c>
      <c r="T36" s="17">
        <v>5.1760634234208291</v>
      </c>
      <c r="U36" s="17">
        <v>18.727133344817922</v>
      </c>
      <c r="V36" s="17">
        <v>10.625740944276458</v>
      </c>
      <c r="W36" s="17">
        <v>0.42373281495662202</v>
      </c>
      <c r="X36" s="17">
        <v>10.038632715394698</v>
      </c>
      <c r="Y36" s="17">
        <v>2.4905303192982799</v>
      </c>
      <c r="Z36" s="17">
        <v>0</v>
      </c>
      <c r="AA36" s="17">
        <v>6.2491847928657467E-2</v>
      </c>
      <c r="AB36" s="17">
        <v>3.3009249013361002</v>
      </c>
      <c r="AC36" s="17">
        <v>79.464787827192296</v>
      </c>
      <c r="AD36" s="17">
        <v>263.94460476594799</v>
      </c>
      <c r="AE36" s="17">
        <v>1551.7592307290663</v>
      </c>
      <c r="AF36" s="17">
        <v>646.24750716367294</v>
      </c>
      <c r="AG36" s="17">
        <v>3665.8354396034051</v>
      </c>
      <c r="AH36" s="17">
        <v>244.36625263113564</v>
      </c>
      <c r="AI36" s="17">
        <v>273.58316956383715</v>
      </c>
      <c r="AJ36" s="17">
        <v>3679.829212685655</v>
      </c>
      <c r="AK36" s="17">
        <v>203.70479695652773</v>
      </c>
      <c r="AL36" s="17">
        <v>0.76739369739647234</v>
      </c>
      <c r="AM36" s="17">
        <v>12.909912870145348</v>
      </c>
      <c r="AN36" s="17">
        <v>0.1322557259238929</v>
      </c>
      <c r="AO36" s="17">
        <v>1.2455251036232129E-2</v>
      </c>
      <c r="AP36" s="17">
        <v>20.359631258566296</v>
      </c>
      <c r="AQ36" s="17">
        <v>0</v>
      </c>
      <c r="AR36" s="17">
        <v>0</v>
      </c>
      <c r="AS36" s="17">
        <v>0</v>
      </c>
      <c r="AT36" s="17">
        <v>5.3925430166875872</v>
      </c>
      <c r="AU36" s="17">
        <v>0</v>
      </c>
      <c r="AV36" s="17">
        <v>39.820935356122753</v>
      </c>
      <c r="AW36" s="17">
        <v>4.9277312520429319</v>
      </c>
      <c r="AX36" s="17">
        <v>1.2040782613607985</v>
      </c>
      <c r="AY36" s="17">
        <v>29.1876393120716</v>
      </c>
      <c r="AZ36" s="17">
        <v>5.4851788841600824</v>
      </c>
      <c r="BA36" s="17">
        <v>92.63496109018935</v>
      </c>
      <c r="BB36" s="17">
        <v>1.6653345369377348E-16</v>
      </c>
      <c r="BC36" s="17">
        <v>0.8833353699012263</v>
      </c>
      <c r="BD36" s="17">
        <v>41.962052169766778</v>
      </c>
      <c r="BE36" s="17">
        <v>1.2772267735917986</v>
      </c>
      <c r="BF36" s="17">
        <v>8.2467131957591917</v>
      </c>
      <c r="BG36" s="17">
        <v>10.994360793687099</v>
      </c>
      <c r="BH36" s="17">
        <v>1.8543230241649917</v>
      </c>
      <c r="BI36" s="17">
        <v>0.11526677061689883</v>
      </c>
      <c r="BJ36" s="17">
        <v>0.15086946298962217</v>
      </c>
      <c r="BK36" s="17">
        <v>0</v>
      </c>
      <c r="BL36" s="17">
        <v>0</v>
      </c>
      <c r="BM36" s="17">
        <v>0.19918836749226529</v>
      </c>
      <c r="BN36" s="17">
        <v>0</v>
      </c>
      <c r="BO36" s="18">
        <f t="shared" si="2"/>
        <v>11742.858714306218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26642.091907323203</v>
      </c>
    </row>
    <row r="37" spans="1:76" x14ac:dyDescent="0.2">
      <c r="A37" s="35" t="s">
        <v>90</v>
      </c>
      <c r="B37" s="16"/>
      <c r="C37" s="17">
        <v>0.73221270156114471</v>
      </c>
      <c r="D37" s="17">
        <v>0</v>
      </c>
      <c r="E37" s="17">
        <v>0</v>
      </c>
      <c r="F37" s="17">
        <v>0.18873300645687441</v>
      </c>
      <c r="G37" s="17">
        <v>20.247452379375741</v>
      </c>
      <c r="H37" s="17">
        <v>8.7447122023738011</v>
      </c>
      <c r="I37" s="17">
        <v>1.3757064824875713</v>
      </c>
      <c r="J37" s="17">
        <v>0.78505478463383405</v>
      </c>
      <c r="K37" s="17">
        <v>14.558305646665152</v>
      </c>
      <c r="L37" s="17">
        <v>-2.2204460492503131E-16</v>
      </c>
      <c r="M37" s="17">
        <v>12.2465382032908</v>
      </c>
      <c r="N37" s="17">
        <v>0</v>
      </c>
      <c r="O37" s="17">
        <v>10.297274500557359</v>
      </c>
      <c r="P37" s="17">
        <v>3.7003523097813402</v>
      </c>
      <c r="Q37" s="17">
        <v>9.6438707015844791</v>
      </c>
      <c r="R37" s="17">
        <v>5.243975321629665</v>
      </c>
      <c r="S37" s="17">
        <v>0.47293215913734243</v>
      </c>
      <c r="T37" s="17">
        <v>1.8089244230878418</v>
      </c>
      <c r="U37" s="17">
        <v>9.5272236650151516</v>
      </c>
      <c r="V37" s="17">
        <v>3.3684565886141606</v>
      </c>
      <c r="W37" s="17">
        <v>0.75952876729464613</v>
      </c>
      <c r="X37" s="17">
        <v>2.2540959824676179</v>
      </c>
      <c r="Y37" s="17">
        <v>2.8313072080065398</v>
      </c>
      <c r="Z37" s="17">
        <v>25.706345870875879</v>
      </c>
      <c r="AA37" s="17">
        <v>16.223767277469502</v>
      </c>
      <c r="AB37" s="17">
        <v>3.3405290818168734</v>
      </c>
      <c r="AC37" s="17">
        <v>24.933503121155645</v>
      </c>
      <c r="AD37" s="17">
        <v>40.445484943950277</v>
      </c>
      <c r="AE37" s="17">
        <v>289.79968238156761</v>
      </c>
      <c r="AF37" s="17">
        <v>141.55960754580494</v>
      </c>
      <c r="AG37" s="17">
        <v>20.431641068345456</v>
      </c>
      <c r="AH37" s="17">
        <v>0.11581931907978429</v>
      </c>
      <c r="AI37" s="17">
        <v>0.22539191215823418</v>
      </c>
      <c r="AJ37" s="17">
        <v>112.96230201608552</v>
      </c>
      <c r="AK37" s="17">
        <v>68.017133851551193</v>
      </c>
      <c r="AL37" s="17">
        <v>9.739557893744001</v>
      </c>
      <c r="AM37" s="17">
        <v>161.27169190619787</v>
      </c>
      <c r="AN37" s="17">
        <v>14.92770256067428</v>
      </c>
      <c r="AO37" s="17">
        <v>129.87703532657397</v>
      </c>
      <c r="AP37" s="17">
        <v>27.081102820869276</v>
      </c>
      <c r="AQ37" s="17">
        <v>82.501698922370764</v>
      </c>
      <c r="AR37" s="17">
        <v>23.168401770134583</v>
      </c>
      <c r="AS37" s="17">
        <v>105.87622279268066</v>
      </c>
      <c r="AT37" s="17">
        <v>33.690170013010999</v>
      </c>
      <c r="AU37" s="17">
        <v>0</v>
      </c>
      <c r="AV37" s="17">
        <v>180.4816324118041</v>
      </c>
      <c r="AW37" s="17">
        <v>34.727783141159179</v>
      </c>
      <c r="AX37" s="17">
        <v>8.8817841970012523E-16</v>
      </c>
      <c r="AY37" s="17">
        <v>30.491071911578743</v>
      </c>
      <c r="AZ37" s="17">
        <v>41.064703508350355</v>
      </c>
      <c r="BA37" s="17">
        <v>7.3507093820686613</v>
      </c>
      <c r="BB37" s="17">
        <v>29.401519788191301</v>
      </c>
      <c r="BC37" s="17">
        <v>11.474513163994095</v>
      </c>
      <c r="BD37" s="17">
        <v>154.42323739398614</v>
      </c>
      <c r="BE37" s="17">
        <v>681.09492762861191</v>
      </c>
      <c r="BF37" s="17">
        <v>35.885837232579107</v>
      </c>
      <c r="BG37" s="17">
        <v>152.01133744414042</v>
      </c>
      <c r="BH37" s="17">
        <v>49.18025656787475</v>
      </c>
      <c r="BI37" s="17">
        <v>16.667743816318836</v>
      </c>
      <c r="BJ37" s="17">
        <v>13.490650020697895</v>
      </c>
      <c r="BK37" s="17">
        <v>64.000755522127378</v>
      </c>
      <c r="BL37" s="17">
        <v>2.58706352456523</v>
      </c>
      <c r="BM37" s="17">
        <v>3.7597260213409931</v>
      </c>
      <c r="BN37" s="17">
        <v>0</v>
      </c>
      <c r="BO37" s="18">
        <f t="shared" si="2"/>
        <v>2948.7749179095272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3853.7087191368109</v>
      </c>
    </row>
    <row r="38" spans="1:76" x14ac:dyDescent="0.2">
      <c r="A38" s="35" t="s">
        <v>91</v>
      </c>
      <c r="B38" s="16"/>
      <c r="C38" s="17">
        <v>4.1466675071629426</v>
      </c>
      <c r="D38" s="17">
        <v>0</v>
      </c>
      <c r="E38" s="17">
        <v>0</v>
      </c>
      <c r="F38" s="17">
        <v>0.60848438097768165</v>
      </c>
      <c r="G38" s="17">
        <v>22.648003910226521</v>
      </c>
      <c r="H38" s="17">
        <v>10.501350779363365</v>
      </c>
      <c r="I38" s="17">
        <v>3.0922548274432744</v>
      </c>
      <c r="J38" s="17">
        <v>2.0455828137460017</v>
      </c>
      <c r="K38" s="17">
        <v>2.6088852078943798</v>
      </c>
      <c r="L38" s="17">
        <v>18.297466930903077</v>
      </c>
      <c r="M38" s="17">
        <v>27.622193153299364</v>
      </c>
      <c r="N38" s="17">
        <v>10.787913475131809</v>
      </c>
      <c r="O38" s="17">
        <v>12.435820920902893</v>
      </c>
      <c r="P38" s="17">
        <v>13.614857967529298</v>
      </c>
      <c r="Q38" s="17">
        <v>7.2053770046086534</v>
      </c>
      <c r="R38" s="17">
        <v>19.61816180153534</v>
      </c>
      <c r="S38" s="17">
        <v>9.0034794762748067</v>
      </c>
      <c r="T38" s="17">
        <v>8.2455254277242993</v>
      </c>
      <c r="U38" s="17">
        <v>21.798426454796079</v>
      </c>
      <c r="V38" s="17">
        <v>13.084909881567718</v>
      </c>
      <c r="W38" s="17">
        <v>2.5666718733111331</v>
      </c>
      <c r="X38" s="17">
        <v>9.1657959143844252</v>
      </c>
      <c r="Y38" s="17">
        <v>3.1744540892869146</v>
      </c>
      <c r="Z38" s="17">
        <v>5.9071160349298362</v>
      </c>
      <c r="AA38" s="17">
        <v>0.22376268857796006</v>
      </c>
      <c r="AB38" s="17">
        <v>3.5206747696346818</v>
      </c>
      <c r="AC38" s="17">
        <v>58.366865982035705</v>
      </c>
      <c r="AD38" s="17">
        <v>28.372623587324814</v>
      </c>
      <c r="AE38" s="17">
        <v>284.14222959160713</v>
      </c>
      <c r="AF38" s="17">
        <v>82.968742301336391</v>
      </c>
      <c r="AG38" s="17">
        <v>16.544452473183785</v>
      </c>
      <c r="AH38" s="17">
        <v>1.6355424180324185</v>
      </c>
      <c r="AI38" s="17">
        <v>147.47063050818201</v>
      </c>
      <c r="AJ38" s="17">
        <v>443.03340955578483</v>
      </c>
      <c r="AK38" s="17">
        <v>5.0370201994268129</v>
      </c>
      <c r="AL38" s="17">
        <v>57.271986035937829</v>
      </c>
      <c r="AM38" s="17">
        <v>10.352573563576533</v>
      </c>
      <c r="AN38" s="17">
        <v>115.14670693890479</v>
      </c>
      <c r="AO38" s="17">
        <v>7.769532339871585</v>
      </c>
      <c r="AP38" s="17">
        <v>84.44855581199738</v>
      </c>
      <c r="AQ38" s="17">
        <v>154.99941649833215</v>
      </c>
      <c r="AR38" s="17">
        <v>12.672207079612317</v>
      </c>
      <c r="AS38" s="17">
        <v>306.8673346352989</v>
      </c>
      <c r="AT38" s="17">
        <v>16.801222947759122</v>
      </c>
      <c r="AU38" s="17">
        <v>0</v>
      </c>
      <c r="AV38" s="17">
        <v>204.53613175514491</v>
      </c>
      <c r="AW38" s="17">
        <v>99.247774943897511</v>
      </c>
      <c r="AX38" s="17">
        <v>24.700424192538087</v>
      </c>
      <c r="AY38" s="17">
        <v>10.358851202691291</v>
      </c>
      <c r="AZ38" s="17">
        <v>9.5752411378527391</v>
      </c>
      <c r="BA38" s="17">
        <v>8.1883221795113172</v>
      </c>
      <c r="BB38" s="17">
        <v>11.769092378834035</v>
      </c>
      <c r="BC38" s="17">
        <v>387.25751599035141</v>
      </c>
      <c r="BD38" s="17">
        <v>99.160109157483276</v>
      </c>
      <c r="BE38" s="17">
        <v>144.08590830180202</v>
      </c>
      <c r="BF38" s="17">
        <v>236.76076145755616</v>
      </c>
      <c r="BG38" s="17">
        <v>420.43080671067116</v>
      </c>
      <c r="BH38" s="17">
        <v>81.7599953052854</v>
      </c>
      <c r="BI38" s="17">
        <v>94.816424577844145</v>
      </c>
      <c r="BJ38" s="17">
        <v>73.697540089999436</v>
      </c>
      <c r="BK38" s="17">
        <v>198.97984369328034</v>
      </c>
      <c r="BL38" s="17">
        <v>0.77913169171195851</v>
      </c>
      <c r="BM38" s="17">
        <v>60.604088833780558</v>
      </c>
      <c r="BN38" s="17">
        <v>0</v>
      </c>
      <c r="BO38" s="18">
        <f t="shared" si="2"/>
        <v>4232.532853359653</v>
      </c>
      <c r="BP38" s="17">
        <v>11228.743446567729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16882.390680779128</v>
      </c>
    </row>
    <row r="39" spans="1:76" x14ac:dyDescent="0.2">
      <c r="A39" s="35" t="s">
        <v>92</v>
      </c>
      <c r="B39" s="16"/>
      <c r="C39" s="17">
        <v>0.28690406458927398</v>
      </c>
      <c r="D39" s="17">
        <v>0</v>
      </c>
      <c r="E39" s="17">
        <v>0</v>
      </c>
      <c r="F39" s="17">
        <v>0</v>
      </c>
      <c r="G39" s="17">
        <v>46.684841187001673</v>
      </c>
      <c r="H39" s="17">
        <v>1.4773216735712476</v>
      </c>
      <c r="I39" s="17">
        <v>1.1787470852368478</v>
      </c>
      <c r="J39" s="17">
        <v>1.5760551824971811</v>
      </c>
      <c r="K39" s="17">
        <v>0.24498816190247297</v>
      </c>
      <c r="L39" s="17">
        <v>0</v>
      </c>
      <c r="M39" s="17">
        <v>2.6897627545994567</v>
      </c>
      <c r="N39" s="17">
        <v>0.2895410435388861</v>
      </c>
      <c r="O39" s="17">
        <v>3.1345548064194251</v>
      </c>
      <c r="P39" s="17">
        <v>3.5760961214318234</v>
      </c>
      <c r="Q39" s="17">
        <v>1.7063134845926058</v>
      </c>
      <c r="R39" s="17">
        <v>7.902512031007273</v>
      </c>
      <c r="S39" s="17">
        <v>1.2141925556159894</v>
      </c>
      <c r="T39" s="17">
        <v>1.6529952823363985</v>
      </c>
      <c r="U39" s="17">
        <v>2.3655704429020918</v>
      </c>
      <c r="V39" s="17">
        <v>0</v>
      </c>
      <c r="W39" s="17">
        <v>0.48775031557126969</v>
      </c>
      <c r="X39" s="17">
        <v>4.7545022699899722</v>
      </c>
      <c r="Y39" s="17">
        <v>0.30180106623170389</v>
      </c>
      <c r="Z39" s="17">
        <v>0.47997496326166544</v>
      </c>
      <c r="AA39" s="17">
        <v>0.26823352108450149</v>
      </c>
      <c r="AB39" s="17">
        <v>0.92976791554696181</v>
      </c>
      <c r="AC39" s="17">
        <v>51.893590946607134</v>
      </c>
      <c r="AD39" s="17">
        <v>118.64124080864863</v>
      </c>
      <c r="AE39" s="17">
        <v>51.371745013678662</v>
      </c>
      <c r="AF39" s="17">
        <v>81.915426573417164</v>
      </c>
      <c r="AG39" s="17">
        <v>2.8844002282629884</v>
      </c>
      <c r="AH39" s="17">
        <v>4.3745087076241806E-3</v>
      </c>
      <c r="AI39" s="17">
        <v>0</v>
      </c>
      <c r="AJ39" s="17">
        <v>3.4035332955850492</v>
      </c>
      <c r="AK39" s="17">
        <v>0.62908249044321796</v>
      </c>
      <c r="AL39" s="17">
        <v>22.886162130709813</v>
      </c>
      <c r="AM39" s="17">
        <v>41.514525740750059</v>
      </c>
      <c r="AN39" s="17">
        <v>26.13290309068627</v>
      </c>
      <c r="AO39" s="17">
        <v>33.708046691584961</v>
      </c>
      <c r="AP39" s="17">
        <v>3.9508249759167882</v>
      </c>
      <c r="AQ39" s="17">
        <v>6.3457240715422145</v>
      </c>
      <c r="AR39" s="17">
        <v>0.11374732587316894</v>
      </c>
      <c r="AS39" s="17">
        <v>17.165499799200205</v>
      </c>
      <c r="AT39" s="17">
        <v>13.412132077880642</v>
      </c>
      <c r="AU39" s="17">
        <v>0</v>
      </c>
      <c r="AV39" s="17">
        <v>20.232327630567397</v>
      </c>
      <c r="AW39" s="17">
        <v>5.2984063612695325</v>
      </c>
      <c r="AX39" s="17">
        <v>1.3651127164913346</v>
      </c>
      <c r="AY39" s="17">
        <v>379.96787457216675</v>
      </c>
      <c r="AZ39" s="17">
        <v>5.7523264625077015</v>
      </c>
      <c r="BA39" s="17">
        <v>16.874029673402134</v>
      </c>
      <c r="BB39" s="17">
        <v>1.5046659904159405</v>
      </c>
      <c r="BC39" s="17">
        <v>0</v>
      </c>
      <c r="BD39" s="17">
        <v>52.152325941114817</v>
      </c>
      <c r="BE39" s="17">
        <v>3.2882161907273293</v>
      </c>
      <c r="BF39" s="17">
        <v>49.453030715331664</v>
      </c>
      <c r="BG39" s="17">
        <v>8.2571642014935467</v>
      </c>
      <c r="BH39" s="17">
        <v>8.6753652701621498</v>
      </c>
      <c r="BI39" s="17">
        <v>12.580949026513125</v>
      </c>
      <c r="BJ39" s="17">
        <v>7.1272424502832195</v>
      </c>
      <c r="BK39" s="17">
        <v>11.686126325254158</v>
      </c>
      <c r="BL39" s="17">
        <v>9.9382265814282889E-2</v>
      </c>
      <c r="BM39" s="17">
        <v>10.935854661552803</v>
      </c>
      <c r="BN39" s="17">
        <v>0</v>
      </c>
      <c r="BO39" s="18">
        <f t="shared" si="2"/>
        <v>1154.4257861534911</v>
      </c>
      <c r="BP39" s="17">
        <v>901.01209268587763</v>
      </c>
      <c r="BQ39" s="17">
        <v>0</v>
      </c>
      <c r="BR39" s="17">
        <v>0</v>
      </c>
      <c r="BS39" s="17">
        <v>324.3428037211296</v>
      </c>
      <c r="BT39" s="17">
        <v>0</v>
      </c>
      <c r="BU39" s="17">
        <v>517.16612142788154</v>
      </c>
      <c r="BV39" s="17">
        <v>123.06915088691473</v>
      </c>
      <c r="BW39" s="17">
        <v>164.10884765833737</v>
      </c>
      <c r="BX39" s="18">
        <f t="shared" si="3"/>
        <v>3184.1248025336322</v>
      </c>
    </row>
    <row r="40" spans="1:76" x14ac:dyDescent="0.2">
      <c r="A40" s="35" t="s">
        <v>93</v>
      </c>
      <c r="B40" s="16"/>
      <c r="C40" s="17">
        <v>0.14711013886322194</v>
      </c>
      <c r="D40" s="17">
        <v>0</v>
      </c>
      <c r="E40" s="17">
        <v>0</v>
      </c>
      <c r="F40" s="17">
        <v>0</v>
      </c>
      <c r="G40" s="17">
        <v>82.484778846702056</v>
      </c>
      <c r="H40" s="17">
        <v>15.34761867591639</v>
      </c>
      <c r="I40" s="17">
        <v>8.7874948283880663</v>
      </c>
      <c r="J40" s="17">
        <v>0</v>
      </c>
      <c r="K40" s="17">
        <v>0</v>
      </c>
      <c r="L40" s="17">
        <v>1.0355350644863224</v>
      </c>
      <c r="M40" s="17">
        <v>6.7066143775915448</v>
      </c>
      <c r="N40" s="17">
        <v>0</v>
      </c>
      <c r="O40" s="17">
        <v>0.91888474875025139</v>
      </c>
      <c r="P40" s="17">
        <v>4.990508179685488</v>
      </c>
      <c r="Q40" s="17">
        <v>0</v>
      </c>
      <c r="R40" s="17">
        <v>4.3772251801663433</v>
      </c>
      <c r="S40" s="17">
        <v>0.55871185953721947</v>
      </c>
      <c r="T40" s="17">
        <v>0.64720391224875962</v>
      </c>
      <c r="U40" s="17">
        <v>1.3285524624207521</v>
      </c>
      <c r="V40" s="17">
        <v>3.3136901466307433</v>
      </c>
      <c r="W40" s="17">
        <v>0.18741942059188205</v>
      </c>
      <c r="X40" s="17">
        <v>14.125102949937075</v>
      </c>
      <c r="Y40" s="17">
        <v>0</v>
      </c>
      <c r="Z40" s="17">
        <v>0</v>
      </c>
      <c r="AA40" s="17">
        <v>0</v>
      </c>
      <c r="AB40" s="17">
        <v>0.51340052107299095</v>
      </c>
      <c r="AC40" s="17">
        <v>18.221000233106121</v>
      </c>
      <c r="AD40" s="17">
        <v>100.27757301020991</v>
      </c>
      <c r="AE40" s="17">
        <v>2.4701727021917748</v>
      </c>
      <c r="AF40" s="17">
        <v>46.504939814803734</v>
      </c>
      <c r="AG40" s="17">
        <v>2.8101831538708675</v>
      </c>
      <c r="AH40" s="17">
        <v>0</v>
      </c>
      <c r="AI40" s="17">
        <v>0</v>
      </c>
      <c r="AJ40" s="17">
        <v>1.2264274191935327</v>
      </c>
      <c r="AK40" s="17">
        <v>0.58733705876051157</v>
      </c>
      <c r="AL40" s="17">
        <v>13.405421863438123</v>
      </c>
      <c r="AM40" s="17">
        <v>32.08077443888709</v>
      </c>
      <c r="AN40" s="17">
        <v>528.53659638874365</v>
      </c>
      <c r="AO40" s="17">
        <v>27.149870066434829</v>
      </c>
      <c r="AP40" s="17">
        <v>17.609137307074299</v>
      </c>
      <c r="AQ40" s="17">
        <v>0</v>
      </c>
      <c r="AR40" s="17">
        <v>0</v>
      </c>
      <c r="AS40" s="17">
        <v>0</v>
      </c>
      <c r="AT40" s="17">
        <v>7.4151499077341603</v>
      </c>
      <c r="AU40" s="17">
        <v>0</v>
      </c>
      <c r="AV40" s="17">
        <v>1.0668529250048309</v>
      </c>
      <c r="AW40" s="17">
        <v>0.73087364580484349</v>
      </c>
      <c r="AX40" s="17">
        <v>4.8930221421750852E-2</v>
      </c>
      <c r="AY40" s="17">
        <v>661.3631841793607</v>
      </c>
      <c r="AZ40" s="17">
        <v>5.3125256335465822</v>
      </c>
      <c r="BA40" s="17">
        <v>3.6697529732471788</v>
      </c>
      <c r="BB40" s="17">
        <v>2.6221292175134985</v>
      </c>
      <c r="BC40" s="17">
        <v>0</v>
      </c>
      <c r="BD40" s="17">
        <v>9.9475003967804412</v>
      </c>
      <c r="BE40" s="17">
        <v>6.4807357959467211</v>
      </c>
      <c r="BF40" s="17">
        <v>16.19234593986296</v>
      </c>
      <c r="BG40" s="17">
        <v>0.22307967163820236</v>
      </c>
      <c r="BH40" s="17">
        <v>1.809337612863372</v>
      </c>
      <c r="BI40" s="17">
        <v>26.284776796110453</v>
      </c>
      <c r="BJ40" s="17">
        <v>9.610232959633688</v>
      </c>
      <c r="BK40" s="17">
        <v>0.31243368550866246</v>
      </c>
      <c r="BL40" s="17">
        <v>0</v>
      </c>
      <c r="BM40" s="17">
        <v>3.2149157099579311</v>
      </c>
      <c r="BN40" s="17">
        <v>0</v>
      </c>
      <c r="BO40" s="18">
        <f t="shared" si="2"/>
        <v>1692.6540420416395</v>
      </c>
      <c r="BP40" s="17">
        <v>807.71197422490013</v>
      </c>
      <c r="BQ40" s="17">
        <v>0</v>
      </c>
      <c r="BR40" s="17">
        <v>499.6</v>
      </c>
      <c r="BS40" s="17">
        <v>445.77677626374845</v>
      </c>
      <c r="BT40" s="17">
        <v>0</v>
      </c>
      <c r="BU40" s="17">
        <v>458.78435149975678</v>
      </c>
      <c r="BV40" s="17">
        <v>67.244298647701655</v>
      </c>
      <c r="BW40" s="17">
        <v>42.358596883512924</v>
      </c>
      <c r="BX40" s="18">
        <f t="shared" si="3"/>
        <v>4014.1300395612593</v>
      </c>
    </row>
    <row r="41" spans="1:76" x14ac:dyDescent="0.2">
      <c r="A41" s="35" t="s">
        <v>94</v>
      </c>
      <c r="B41" s="16"/>
      <c r="C41" s="17">
        <v>0.95285565167053998</v>
      </c>
      <c r="D41" s="17">
        <v>0</v>
      </c>
      <c r="E41" s="17">
        <v>0</v>
      </c>
      <c r="F41" s="17">
        <v>0.73626291531601162</v>
      </c>
      <c r="G41" s="17">
        <v>15.329219522819191</v>
      </c>
      <c r="H41" s="17">
        <v>5.1505232328291157</v>
      </c>
      <c r="I41" s="17">
        <v>2.5855581292925862</v>
      </c>
      <c r="J41" s="17">
        <v>3.8078510659615379</v>
      </c>
      <c r="K41" s="17">
        <v>3.9015064921918037</v>
      </c>
      <c r="L41" s="17">
        <v>13.003973336177667</v>
      </c>
      <c r="M41" s="17">
        <v>28.182087187862592</v>
      </c>
      <c r="N41" s="17">
        <v>9.462139915715424</v>
      </c>
      <c r="O41" s="17">
        <v>8.8221017703782252</v>
      </c>
      <c r="P41" s="17">
        <v>10.741342707251592</v>
      </c>
      <c r="Q41" s="17">
        <v>12.443686687689212</v>
      </c>
      <c r="R41" s="17">
        <v>18.428318796468012</v>
      </c>
      <c r="S41" s="17">
        <v>5.0064572560678222</v>
      </c>
      <c r="T41" s="17">
        <v>5.4051485175467686</v>
      </c>
      <c r="U41" s="17">
        <v>8.3828142898320479</v>
      </c>
      <c r="V41" s="17">
        <v>3.0465042254402297</v>
      </c>
      <c r="W41" s="17">
        <v>1.8378173846878638</v>
      </c>
      <c r="X41" s="17">
        <v>5.8141057891436621</v>
      </c>
      <c r="Y41" s="17">
        <v>4.5570318737974773</v>
      </c>
      <c r="Z41" s="17">
        <v>30.215796116373582</v>
      </c>
      <c r="AA41" s="17">
        <v>4.1174754907892881</v>
      </c>
      <c r="AB41" s="17">
        <v>18.879397170246119</v>
      </c>
      <c r="AC41" s="17">
        <v>110.72262832112376</v>
      </c>
      <c r="AD41" s="17">
        <v>56.581731842747416</v>
      </c>
      <c r="AE41" s="17">
        <v>196.1609546873714</v>
      </c>
      <c r="AF41" s="17">
        <v>71.994092507093924</v>
      </c>
      <c r="AG41" s="17">
        <v>71.008811300024234</v>
      </c>
      <c r="AH41" s="17">
        <v>0.79794499966852384</v>
      </c>
      <c r="AI41" s="17">
        <v>4.106835735097456</v>
      </c>
      <c r="AJ41" s="17">
        <v>57.0716230663581</v>
      </c>
      <c r="AK41" s="17">
        <v>6.3693068460991267</v>
      </c>
      <c r="AL41" s="17">
        <v>49.90900984841327</v>
      </c>
      <c r="AM41" s="17">
        <v>10.23591304386127</v>
      </c>
      <c r="AN41" s="17">
        <v>61.639118560467566</v>
      </c>
      <c r="AO41" s="17">
        <v>556.98253873895328</v>
      </c>
      <c r="AP41" s="17">
        <v>240.67978032480761</v>
      </c>
      <c r="AQ41" s="17">
        <v>466.0867205884486</v>
      </c>
      <c r="AR41" s="17">
        <v>58.600511173958033</v>
      </c>
      <c r="AS41" s="17">
        <v>610.31545934582368</v>
      </c>
      <c r="AT41" s="17">
        <v>51.414306332238851</v>
      </c>
      <c r="AU41" s="17">
        <v>0</v>
      </c>
      <c r="AV41" s="17">
        <v>195.42358557126749</v>
      </c>
      <c r="AW41" s="17">
        <v>57.795853512334645</v>
      </c>
      <c r="AX41" s="17">
        <v>5.1728079896618269</v>
      </c>
      <c r="AY41" s="17">
        <v>11.168119883967098</v>
      </c>
      <c r="AZ41" s="17">
        <v>9.9498942518889297</v>
      </c>
      <c r="BA41" s="17">
        <v>19.249097846835262</v>
      </c>
      <c r="BB41" s="17">
        <v>16.110740089661444</v>
      </c>
      <c r="BC41" s="17">
        <v>13.85155900450998</v>
      </c>
      <c r="BD41" s="17">
        <v>56.802791038695858</v>
      </c>
      <c r="BE41" s="17">
        <v>155.7528247337838</v>
      </c>
      <c r="BF41" s="17">
        <v>62.414625418866002</v>
      </c>
      <c r="BG41" s="17">
        <v>161.97408728632496</v>
      </c>
      <c r="BH41" s="17">
        <v>53.642904443514823</v>
      </c>
      <c r="BI41" s="17">
        <v>24.603853758887585</v>
      </c>
      <c r="BJ41" s="17">
        <v>12.058658738126734</v>
      </c>
      <c r="BK41" s="17">
        <v>32.962863082125025</v>
      </c>
      <c r="BL41" s="17">
        <v>1.9454265455134561</v>
      </c>
      <c r="BM41" s="17">
        <v>14.048925597526532</v>
      </c>
      <c r="BN41" s="17">
        <v>0</v>
      </c>
      <c r="BO41" s="18">
        <f t="shared" si="2"/>
        <v>3806.4158815815963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3"/>
        <v>11327.535208199528</v>
      </c>
    </row>
    <row r="42" spans="1:76" x14ac:dyDescent="0.2">
      <c r="A42" s="35" t="s">
        <v>95</v>
      </c>
      <c r="B42" s="16"/>
      <c r="C42" s="17">
        <v>1.174458133783177</v>
      </c>
      <c r="D42" s="17">
        <v>0</v>
      </c>
      <c r="E42" s="17">
        <v>0</v>
      </c>
      <c r="F42" s="17">
        <v>2.367347119391547</v>
      </c>
      <c r="G42" s="17">
        <v>17.699270843173867</v>
      </c>
      <c r="H42" s="17">
        <v>5.2896290647764772</v>
      </c>
      <c r="I42" s="17">
        <v>0.11018437717208174</v>
      </c>
      <c r="J42" s="17">
        <v>13.784282674202535</v>
      </c>
      <c r="K42" s="17">
        <v>9.2111528406441989E-2</v>
      </c>
      <c r="L42" s="17">
        <v>7.1054273576010019E-15</v>
      </c>
      <c r="M42" s="17">
        <v>65.4020277253681</v>
      </c>
      <c r="N42" s="17">
        <v>19.103916713749634</v>
      </c>
      <c r="O42" s="17">
        <v>5.0621915350488029</v>
      </c>
      <c r="P42" s="17">
        <v>5.7090232144919799</v>
      </c>
      <c r="Q42" s="17">
        <v>33.211339849167217</v>
      </c>
      <c r="R42" s="17">
        <v>59.86596044833864</v>
      </c>
      <c r="S42" s="17">
        <v>21.08379130320429</v>
      </c>
      <c r="T42" s="17">
        <v>5.1850589978559611</v>
      </c>
      <c r="U42" s="17">
        <v>27.538143044962034</v>
      </c>
      <c r="V42" s="17">
        <v>26.198259490737144</v>
      </c>
      <c r="W42" s="17">
        <v>1.1550564396635452</v>
      </c>
      <c r="X42" s="17">
        <v>10.371813732635097</v>
      </c>
      <c r="Y42" s="17">
        <v>11.056291554183444</v>
      </c>
      <c r="Z42" s="17">
        <v>135.83155777633175</v>
      </c>
      <c r="AA42" s="17">
        <v>7.7317163304202561</v>
      </c>
      <c r="AB42" s="17">
        <v>5.155855813431736</v>
      </c>
      <c r="AC42" s="17">
        <v>49.56789180620197</v>
      </c>
      <c r="AD42" s="17">
        <v>2.5408830332478729</v>
      </c>
      <c r="AE42" s="17">
        <v>171.17765128728524</v>
      </c>
      <c r="AF42" s="17">
        <v>59.963061603411418</v>
      </c>
      <c r="AG42" s="17">
        <v>166.87741603088162</v>
      </c>
      <c r="AH42" s="17">
        <v>0.10427189583215019</v>
      </c>
      <c r="AI42" s="17">
        <v>3.1525834053355357</v>
      </c>
      <c r="AJ42" s="17">
        <v>110.05046570891818</v>
      </c>
      <c r="AK42" s="17">
        <v>23.80637333074197</v>
      </c>
      <c r="AL42" s="17">
        <v>13.851763469861204</v>
      </c>
      <c r="AM42" s="17">
        <v>44.10093618730545</v>
      </c>
      <c r="AN42" s="17">
        <v>2.1674571364725601</v>
      </c>
      <c r="AO42" s="17">
        <v>609.37345956455567</v>
      </c>
      <c r="AP42" s="17">
        <v>2701.618243144389</v>
      </c>
      <c r="AQ42" s="17">
        <v>977.01333186644058</v>
      </c>
      <c r="AR42" s="17">
        <v>120.10149656417451</v>
      </c>
      <c r="AS42" s="17">
        <v>182.4415890212411</v>
      </c>
      <c r="AT42" s="17">
        <v>9.6595997010049306</v>
      </c>
      <c r="AU42" s="17">
        <v>0</v>
      </c>
      <c r="AV42" s="17">
        <v>920.12437190542983</v>
      </c>
      <c r="AW42" s="17">
        <v>128.10108846289108</v>
      </c>
      <c r="AX42" s="17">
        <v>30.483971152413183</v>
      </c>
      <c r="AY42" s="17">
        <v>97.318486699940848</v>
      </c>
      <c r="AZ42" s="17">
        <v>33.93439617055764</v>
      </c>
      <c r="BA42" s="17">
        <v>74.489073542758689</v>
      </c>
      <c r="BB42" s="17">
        <v>35.744608673092259</v>
      </c>
      <c r="BC42" s="17">
        <v>51.58972058789977</v>
      </c>
      <c r="BD42" s="17">
        <v>351.92131638659333</v>
      </c>
      <c r="BE42" s="17">
        <v>603.27546150695491</v>
      </c>
      <c r="BF42" s="17">
        <v>30.05103737362489</v>
      </c>
      <c r="BG42" s="17">
        <v>342.31415208794294</v>
      </c>
      <c r="BH42" s="17">
        <v>16.253924181997057</v>
      </c>
      <c r="BI42" s="17">
        <v>79.147911165871363</v>
      </c>
      <c r="BJ42" s="17">
        <v>5.5539141472112732</v>
      </c>
      <c r="BK42" s="17">
        <v>66.840690982671759</v>
      </c>
      <c r="BL42" s="17">
        <v>3.6400248784537768</v>
      </c>
      <c r="BM42" s="17">
        <v>2.733383586028328</v>
      </c>
      <c r="BN42" s="17">
        <v>0</v>
      </c>
      <c r="BO42" s="18">
        <f t="shared" si="2"/>
        <v>8601.265295960131</v>
      </c>
      <c r="BP42" s="17">
        <v>0</v>
      </c>
      <c r="BQ42" s="17">
        <v>0</v>
      </c>
      <c r="BR42" s="17">
        <v>0</v>
      </c>
      <c r="BS42" s="17">
        <v>4740.4045533646258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3"/>
        <v>18051.750912804328</v>
      </c>
    </row>
    <row r="43" spans="1:76" x14ac:dyDescent="0.2">
      <c r="A43" s="35" t="s">
        <v>96</v>
      </c>
      <c r="B43" s="16"/>
      <c r="C43" s="17">
        <v>131.9725757046595</v>
      </c>
      <c r="D43" s="17">
        <v>4.4294389855342571</v>
      </c>
      <c r="E43" s="17">
        <v>1.0607053430202193</v>
      </c>
      <c r="F43" s="17">
        <v>9.7142722338613243</v>
      </c>
      <c r="G43" s="17">
        <v>299.62320402582168</v>
      </c>
      <c r="H43" s="17">
        <v>37.015851600156665</v>
      </c>
      <c r="I43" s="17">
        <v>33.049785862573842</v>
      </c>
      <c r="J43" s="17">
        <v>27.598292053214116</v>
      </c>
      <c r="K43" s="17">
        <v>22.212089290111347</v>
      </c>
      <c r="L43" s="17">
        <v>169.74511667257204</v>
      </c>
      <c r="M43" s="17">
        <v>226.7056857820287</v>
      </c>
      <c r="N43" s="17">
        <v>89.96650133480864</v>
      </c>
      <c r="O43" s="17">
        <v>38.502109628702684</v>
      </c>
      <c r="P43" s="17">
        <v>56.24500722120149</v>
      </c>
      <c r="Q43" s="17">
        <v>127.88006172015811</v>
      </c>
      <c r="R43" s="17">
        <v>81.911419609323488</v>
      </c>
      <c r="S43" s="17">
        <v>20.283701114059934</v>
      </c>
      <c r="T43" s="17">
        <v>24.806296215082668</v>
      </c>
      <c r="U43" s="17">
        <v>62.928935675633497</v>
      </c>
      <c r="V43" s="17">
        <v>88.594224162924021</v>
      </c>
      <c r="W43" s="17">
        <v>14.388300502777254</v>
      </c>
      <c r="X43" s="17">
        <v>31.903305936743841</v>
      </c>
      <c r="Y43" s="17">
        <v>30.884922858162536</v>
      </c>
      <c r="Z43" s="17">
        <v>175.31709860892977</v>
      </c>
      <c r="AA43" s="17">
        <v>24.38275043890264</v>
      </c>
      <c r="AB43" s="17">
        <v>59.9656806372763</v>
      </c>
      <c r="AC43" s="17">
        <v>564.87229539990904</v>
      </c>
      <c r="AD43" s="17">
        <v>124.53270384934973</v>
      </c>
      <c r="AE43" s="17">
        <v>288.07989135597012</v>
      </c>
      <c r="AF43" s="17">
        <v>250.97742012544964</v>
      </c>
      <c r="AG43" s="17">
        <v>129.64878279237081</v>
      </c>
      <c r="AH43" s="17">
        <v>16.120580064820338</v>
      </c>
      <c r="AI43" s="17">
        <v>19.407100807674549</v>
      </c>
      <c r="AJ43" s="17">
        <v>141.87226674295133</v>
      </c>
      <c r="AK43" s="17">
        <v>0</v>
      </c>
      <c r="AL43" s="17">
        <v>165.1592787249474</v>
      </c>
      <c r="AM43" s="17">
        <v>13.466977074062203</v>
      </c>
      <c r="AN43" s="17">
        <v>18.929700474414229</v>
      </c>
      <c r="AO43" s="17">
        <v>121.53052559840053</v>
      </c>
      <c r="AP43" s="17">
        <v>102.586026540204</v>
      </c>
      <c r="AQ43" s="17">
        <v>1042.1317775173507</v>
      </c>
      <c r="AR43" s="17">
        <v>723.08098113140272</v>
      </c>
      <c r="AS43" s="17">
        <v>539.60458723169131</v>
      </c>
      <c r="AT43" s="17">
        <v>1050.5379566549752</v>
      </c>
      <c r="AU43" s="17">
        <v>2274.4640717914322</v>
      </c>
      <c r="AV43" s="17">
        <v>690.5019511840876</v>
      </c>
      <c r="AW43" s="17">
        <v>77.557007398528427</v>
      </c>
      <c r="AX43" s="17">
        <v>0</v>
      </c>
      <c r="AY43" s="17">
        <v>47.162800175631091</v>
      </c>
      <c r="AZ43" s="17">
        <v>26.500929885355269</v>
      </c>
      <c r="BA43" s="17">
        <v>169.30106673956124</v>
      </c>
      <c r="BB43" s="17">
        <v>52.738905410504884</v>
      </c>
      <c r="BC43" s="17">
        <v>18.325297345765833</v>
      </c>
      <c r="BD43" s="17">
        <v>100.2989316994109</v>
      </c>
      <c r="BE43" s="17">
        <v>877.63442289930049</v>
      </c>
      <c r="BF43" s="17">
        <v>15.304582231433915</v>
      </c>
      <c r="BG43" s="17">
        <v>309.43968594949848</v>
      </c>
      <c r="BH43" s="17">
        <v>90.337363906745807</v>
      </c>
      <c r="BI43" s="17">
        <v>21.902202494594956</v>
      </c>
      <c r="BJ43" s="17">
        <v>25.25842290665587</v>
      </c>
      <c r="BK43" s="17">
        <v>35.380626788004299</v>
      </c>
      <c r="BL43" s="17">
        <v>6.3021520250090681</v>
      </c>
      <c r="BM43" s="17">
        <v>56.230625646946443</v>
      </c>
      <c r="BN43" s="17">
        <v>0</v>
      </c>
      <c r="BO43" s="18">
        <f t="shared" si="2"/>
        <v>12098.267231782651</v>
      </c>
      <c r="BP43" s="17">
        <v>2601.1836921688587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3"/>
        <v>17853.130833594012</v>
      </c>
    </row>
    <row r="44" spans="1:76" x14ac:dyDescent="0.2">
      <c r="A44" s="35" t="s">
        <v>97</v>
      </c>
      <c r="B44" s="16"/>
      <c r="C44" s="17">
        <v>36.745395630569405</v>
      </c>
      <c r="D44" s="17">
        <v>8.6253967949730495</v>
      </c>
      <c r="E44" s="17">
        <v>0.64423174126886251</v>
      </c>
      <c r="F44" s="17">
        <v>7.5715561632145496</v>
      </c>
      <c r="G44" s="17">
        <v>67.660405102394904</v>
      </c>
      <c r="H44" s="17">
        <v>15.310976263959628</v>
      </c>
      <c r="I44" s="17">
        <v>11.330880918656804</v>
      </c>
      <c r="J44" s="17">
        <v>7.02894737947544</v>
      </c>
      <c r="K44" s="17">
        <v>9.1065678876989633</v>
      </c>
      <c r="L44" s="17">
        <v>14.762089181526541</v>
      </c>
      <c r="M44" s="17">
        <v>63.111348489799418</v>
      </c>
      <c r="N44" s="17">
        <v>26.69895435947614</v>
      </c>
      <c r="O44" s="17">
        <v>15.497019609969819</v>
      </c>
      <c r="P44" s="17">
        <v>18.382420690789104</v>
      </c>
      <c r="Q44" s="17">
        <v>19.90944112670622</v>
      </c>
      <c r="R44" s="17">
        <v>32.937951817391443</v>
      </c>
      <c r="S44" s="17">
        <v>4.4297084059676424</v>
      </c>
      <c r="T44" s="17">
        <v>7.6268083631761963</v>
      </c>
      <c r="U44" s="17">
        <v>16.208057546347895</v>
      </c>
      <c r="V44" s="17">
        <v>25.639890345126478</v>
      </c>
      <c r="W44" s="17">
        <v>3.1296090802649443</v>
      </c>
      <c r="X44" s="17">
        <v>13.719701352192796</v>
      </c>
      <c r="Y44" s="17">
        <v>9.8981087191122867</v>
      </c>
      <c r="Z44" s="17">
        <v>50.37081652170491</v>
      </c>
      <c r="AA44" s="17">
        <v>7.0091007225248427</v>
      </c>
      <c r="AB44" s="17">
        <v>24.040703957868729</v>
      </c>
      <c r="AC44" s="17">
        <v>258.8074838685331</v>
      </c>
      <c r="AD44" s="17">
        <v>51.319259634364059</v>
      </c>
      <c r="AE44" s="17">
        <v>177.52956507381262</v>
      </c>
      <c r="AF44" s="17">
        <v>102.70073613689046</v>
      </c>
      <c r="AG44" s="17">
        <v>101.43380113782689</v>
      </c>
      <c r="AH44" s="17">
        <v>5.0405097454421561</v>
      </c>
      <c r="AI44" s="17">
        <v>4.3741164690106089</v>
      </c>
      <c r="AJ44" s="17">
        <v>44.770081952900888</v>
      </c>
      <c r="AK44" s="17">
        <v>16.587392554583797</v>
      </c>
      <c r="AL44" s="17">
        <v>52.507012659624202</v>
      </c>
      <c r="AM44" s="17">
        <v>4.2411878625986486</v>
      </c>
      <c r="AN44" s="17">
        <v>5.9953089619516735</v>
      </c>
      <c r="AO44" s="17">
        <v>13.21556189740636</v>
      </c>
      <c r="AP44" s="17">
        <v>27.344596251681899</v>
      </c>
      <c r="AQ44" s="17">
        <v>53.770246230201934</v>
      </c>
      <c r="AR44" s="17">
        <v>57.691058091753405</v>
      </c>
      <c r="AS44" s="17">
        <v>3.166892778326563</v>
      </c>
      <c r="AT44" s="17">
        <v>193.85725270749805</v>
      </c>
      <c r="AU44" s="17">
        <v>412.96579264662307</v>
      </c>
      <c r="AV44" s="17">
        <v>149.24664640181931</v>
      </c>
      <c r="AW44" s="17">
        <v>50.112441591498325</v>
      </c>
      <c r="AX44" s="17">
        <v>2.6153072667120991</v>
      </c>
      <c r="AY44" s="17">
        <v>5.0075199385647409</v>
      </c>
      <c r="AZ44" s="17">
        <v>13.101109855148328</v>
      </c>
      <c r="BA44" s="17">
        <v>149.13550345898855</v>
      </c>
      <c r="BB44" s="17">
        <v>4.8149019601878349</v>
      </c>
      <c r="BC44" s="17">
        <v>3.8121879893934203</v>
      </c>
      <c r="BD44" s="17">
        <v>47.259866213976075</v>
      </c>
      <c r="BE44" s="17">
        <v>41.044510872707967</v>
      </c>
      <c r="BF44" s="17">
        <v>65.373291176620199</v>
      </c>
      <c r="BG44" s="17">
        <v>122.27801324394171</v>
      </c>
      <c r="BH44" s="17">
        <v>25.570377056922787</v>
      </c>
      <c r="BI44" s="17">
        <v>6.0146085175377282</v>
      </c>
      <c r="BJ44" s="17">
        <v>9.3396944848250971</v>
      </c>
      <c r="BK44" s="17">
        <v>6.7602982010910573</v>
      </c>
      <c r="BL44" s="17">
        <v>2.7510414649643251</v>
      </c>
      <c r="BM44" s="17">
        <v>13.305979839751631</v>
      </c>
      <c r="BN44" s="17">
        <v>0</v>
      </c>
      <c r="BO44" s="18">
        <f t="shared" si="2"/>
        <v>2822.2572443678396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3"/>
        <v>10404.789625069468</v>
      </c>
    </row>
    <row r="45" spans="1:76" x14ac:dyDescent="0.2">
      <c r="A45" s="35" t="s">
        <v>98</v>
      </c>
      <c r="B45" s="16"/>
      <c r="C45" s="17">
        <v>23.857897048482183</v>
      </c>
      <c r="D45" s="17">
        <v>1.829100113578056</v>
      </c>
      <c r="E45" s="17">
        <v>0.62853268966076703</v>
      </c>
      <c r="F45" s="17">
        <v>20.200627705114428</v>
      </c>
      <c r="G45" s="17">
        <v>222.30922933611066</v>
      </c>
      <c r="H45" s="17">
        <v>18.362603175857824</v>
      </c>
      <c r="I45" s="17">
        <v>45.052975332053421</v>
      </c>
      <c r="J45" s="17">
        <v>12.76263323968103</v>
      </c>
      <c r="K45" s="17">
        <v>8.5368993682725201</v>
      </c>
      <c r="L45" s="17">
        <v>68.751901776283489</v>
      </c>
      <c r="M45" s="17">
        <v>171.50042475615066</v>
      </c>
      <c r="N45" s="17">
        <v>11.672509025169326</v>
      </c>
      <c r="O45" s="17">
        <v>16.365198005440469</v>
      </c>
      <c r="P45" s="17">
        <v>49.514293723568521</v>
      </c>
      <c r="Q45" s="17">
        <v>63.592951988045151</v>
      </c>
      <c r="R45" s="17">
        <v>36.597881473171462</v>
      </c>
      <c r="S45" s="17">
        <v>6.2832386065263721</v>
      </c>
      <c r="T45" s="17">
        <v>13.1336864324809</v>
      </c>
      <c r="U45" s="17">
        <v>43.73950354010681</v>
      </c>
      <c r="V45" s="17">
        <v>9.4471668818980099</v>
      </c>
      <c r="W45" s="17">
        <v>4.2074604093983705</v>
      </c>
      <c r="X45" s="17">
        <v>12.728150163143985</v>
      </c>
      <c r="Y45" s="17">
        <v>8.1868576085544689</v>
      </c>
      <c r="Z45" s="17">
        <v>457.33440791829696</v>
      </c>
      <c r="AA45" s="17">
        <v>30.148173107302895</v>
      </c>
      <c r="AB45" s="17">
        <v>74.254765866182922</v>
      </c>
      <c r="AC45" s="17">
        <v>258.18003350674138</v>
      </c>
      <c r="AD45" s="17">
        <v>96.602382181393509</v>
      </c>
      <c r="AE45" s="17">
        <v>331.81650643119929</v>
      </c>
      <c r="AF45" s="17">
        <v>210.12288694755864</v>
      </c>
      <c r="AG45" s="17">
        <v>86.607749059735823</v>
      </c>
      <c r="AH45" s="17">
        <v>18.25259313540062</v>
      </c>
      <c r="AI45" s="17">
        <v>2.0619911277034557</v>
      </c>
      <c r="AJ45" s="17">
        <v>134.67202117883593</v>
      </c>
      <c r="AK45" s="17">
        <v>0</v>
      </c>
      <c r="AL45" s="17">
        <v>62.293090821256989</v>
      </c>
      <c r="AM45" s="17">
        <v>12.370639194428296</v>
      </c>
      <c r="AN45" s="17">
        <v>9.7036843193191302</v>
      </c>
      <c r="AO45" s="17">
        <v>175.83376025153643</v>
      </c>
      <c r="AP45" s="17">
        <v>89.757992860399611</v>
      </c>
      <c r="AQ45" s="17">
        <v>1712.4199300104103</v>
      </c>
      <c r="AR45" s="17">
        <v>2674.4000616348594</v>
      </c>
      <c r="AS45" s="17">
        <v>224.33489528598756</v>
      </c>
      <c r="AT45" s="17">
        <v>460.02763051150339</v>
      </c>
      <c r="AU45" s="17">
        <v>0</v>
      </c>
      <c r="AV45" s="17">
        <v>1141.7167439644493</v>
      </c>
      <c r="AW45" s="17">
        <v>30.424366393376285</v>
      </c>
      <c r="AX45" s="17">
        <v>0</v>
      </c>
      <c r="AY45" s="17">
        <v>26.583512328053601</v>
      </c>
      <c r="AZ45" s="17">
        <v>10.234665699066316</v>
      </c>
      <c r="BA45" s="17">
        <v>117.249577604537</v>
      </c>
      <c r="BB45" s="17">
        <v>18.6273737107419</v>
      </c>
      <c r="BC45" s="17">
        <v>5.1950770420533683</v>
      </c>
      <c r="BD45" s="17">
        <v>68.295592467066257</v>
      </c>
      <c r="BE45" s="17">
        <v>0</v>
      </c>
      <c r="BF45" s="17">
        <v>5.2872069777877533</v>
      </c>
      <c r="BG45" s="17">
        <v>156.07440470928955</v>
      </c>
      <c r="BH45" s="17">
        <v>50.746587558007022</v>
      </c>
      <c r="BI45" s="17">
        <v>7.2152229745207377</v>
      </c>
      <c r="BJ45" s="17">
        <v>21.286484573830673</v>
      </c>
      <c r="BK45" s="17">
        <v>3.8436846978644374</v>
      </c>
      <c r="BL45" s="17">
        <v>5.4677963888664829</v>
      </c>
      <c r="BM45" s="17">
        <v>15.422974156959482</v>
      </c>
      <c r="BN45" s="17">
        <v>0</v>
      </c>
      <c r="BO45" s="18">
        <f t="shared" si="2"/>
        <v>9674.1281889952734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3"/>
        <v>17859.284363680348</v>
      </c>
    </row>
    <row r="46" spans="1:76" x14ac:dyDescent="0.2">
      <c r="A46" s="35" t="s">
        <v>129</v>
      </c>
      <c r="B46" s="16"/>
      <c r="C46" s="17">
        <v>16.903653298849367</v>
      </c>
      <c r="D46" s="17">
        <v>0</v>
      </c>
      <c r="E46" s="17">
        <v>0</v>
      </c>
      <c r="F46" s="17">
        <v>1.625804454383357</v>
      </c>
      <c r="G46" s="17">
        <v>134.60465291978534</v>
      </c>
      <c r="H46" s="17">
        <v>21.97890279373151</v>
      </c>
      <c r="I46" s="17">
        <v>6.2777169242452953</v>
      </c>
      <c r="J46" s="17">
        <v>17.53585753166935</v>
      </c>
      <c r="K46" s="17">
        <v>18.600000000000001</v>
      </c>
      <c r="L46" s="17">
        <v>4.9237687659382114</v>
      </c>
      <c r="M46" s="17">
        <v>27.495579638814728</v>
      </c>
      <c r="N46" s="17">
        <v>10.828021949051537</v>
      </c>
      <c r="O46" s="17">
        <v>13.583563311570174</v>
      </c>
      <c r="P46" s="17">
        <v>17.707380569678733</v>
      </c>
      <c r="Q46" s="17">
        <v>13.779021303936272</v>
      </c>
      <c r="R46" s="17">
        <v>63.399999999999899</v>
      </c>
      <c r="S46" s="17">
        <v>7.7037443097872593</v>
      </c>
      <c r="T46" s="17">
        <v>8.4377074225366773</v>
      </c>
      <c r="U46" s="17">
        <v>35.09618250561239</v>
      </c>
      <c r="V46" s="17">
        <v>52.266853376026368</v>
      </c>
      <c r="W46" s="17">
        <v>8.6380047794261774</v>
      </c>
      <c r="X46" s="17">
        <v>28.905347521535234</v>
      </c>
      <c r="Y46" s="17">
        <v>23.354593392378113</v>
      </c>
      <c r="Z46" s="17">
        <v>27.322431341206798</v>
      </c>
      <c r="AA46" s="17">
        <v>3.6599999999999899</v>
      </c>
      <c r="AB46" s="17">
        <v>66.629789814493336</v>
      </c>
      <c r="AC46" s="17">
        <v>671.14912559008064</v>
      </c>
      <c r="AD46" s="17">
        <v>111.29260115221527</v>
      </c>
      <c r="AE46" s="17">
        <v>602.97769632936502</v>
      </c>
      <c r="AF46" s="17">
        <v>1792.832820226472</v>
      </c>
      <c r="AG46" s="17">
        <v>159.22784447139301</v>
      </c>
      <c r="AH46" s="17">
        <v>2.1676281954349665</v>
      </c>
      <c r="AI46" s="17">
        <v>7.5259855741790167</v>
      </c>
      <c r="AJ46" s="17">
        <v>766.44415276685368</v>
      </c>
      <c r="AK46" s="17">
        <v>40.575742406938431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163.0439661759213</v>
      </c>
      <c r="AQ46" s="17">
        <v>311.86243824341017</v>
      </c>
      <c r="AR46" s="17">
        <v>54.075086267692278</v>
      </c>
      <c r="AS46" s="17">
        <v>338.16231444463142</v>
      </c>
      <c r="AT46" s="17">
        <v>1487.4309024867546</v>
      </c>
      <c r="AU46" s="17">
        <v>0</v>
      </c>
      <c r="AV46" s="17">
        <v>1115.6555686085462</v>
      </c>
      <c r="AW46" s="17">
        <v>161.79561614135474</v>
      </c>
      <c r="AX46" s="17">
        <v>40.845117359199179</v>
      </c>
      <c r="AY46" s="17">
        <v>45.016670333770499</v>
      </c>
      <c r="AZ46" s="17">
        <v>59.997858935399677</v>
      </c>
      <c r="BA46" s="17">
        <v>102.42730760559409</v>
      </c>
      <c r="BB46" s="17">
        <v>59.839968796468618</v>
      </c>
      <c r="BC46" s="17">
        <v>48.505629567686995</v>
      </c>
      <c r="BD46" s="17">
        <v>250.2963995926581</v>
      </c>
      <c r="BE46" s="17">
        <v>507.61177957053513</v>
      </c>
      <c r="BF46" s="17">
        <v>310.77</v>
      </c>
      <c r="BG46" s="17">
        <v>487.79984803149193</v>
      </c>
      <c r="BH46" s="17">
        <v>255.80257316818418</v>
      </c>
      <c r="BI46" s="17">
        <v>79.36</v>
      </c>
      <c r="BJ46" s="17">
        <v>126.59573806700119</v>
      </c>
      <c r="BK46" s="17">
        <v>228.89456429624113</v>
      </c>
      <c r="BL46" s="17">
        <v>11</v>
      </c>
      <c r="BM46" s="17">
        <v>80.05</v>
      </c>
      <c r="BN46" s="17">
        <v>0</v>
      </c>
      <c r="BO46" s="18">
        <f t="shared" si="2"/>
        <v>11994.691522330131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3"/>
        <v>23616.109760502441</v>
      </c>
    </row>
    <row r="47" spans="1:76" x14ac:dyDescent="0.2">
      <c r="A47" s="35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24382.5</v>
      </c>
    </row>
    <row r="48" spans="1:76" x14ac:dyDescent="0.2">
      <c r="A48" s="35" t="s">
        <v>99</v>
      </c>
      <c r="B48" s="16"/>
      <c r="C48" s="17">
        <v>87.990044767213291</v>
      </c>
      <c r="D48" s="17">
        <v>3.2331894493928384</v>
      </c>
      <c r="E48" s="17">
        <v>1.3880108525351451</v>
      </c>
      <c r="F48" s="17">
        <v>29.342724579375094</v>
      </c>
      <c r="G48" s="17">
        <v>458.78738411817096</v>
      </c>
      <c r="H48" s="17">
        <v>146.18233689084371</v>
      </c>
      <c r="I48" s="17">
        <v>63.517963210199213</v>
      </c>
      <c r="J48" s="17">
        <v>68.81021466822547</v>
      </c>
      <c r="K48" s="17">
        <v>75.736607415567988</v>
      </c>
      <c r="L48" s="17">
        <v>7.1669229346637167</v>
      </c>
      <c r="M48" s="17">
        <v>223.72484133928594</v>
      </c>
      <c r="N48" s="17">
        <v>423.18073713856029</v>
      </c>
      <c r="O48" s="17">
        <v>130.65674875535808</v>
      </c>
      <c r="P48" s="17">
        <v>225.54507549680446</v>
      </c>
      <c r="Q48" s="17">
        <v>92.473262784487446</v>
      </c>
      <c r="R48" s="17">
        <v>411.11161674115067</v>
      </c>
      <c r="S48" s="17">
        <v>27.244736251979404</v>
      </c>
      <c r="T48" s="17">
        <v>38.860610960265753</v>
      </c>
      <c r="U48" s="17">
        <v>78.783432915497968</v>
      </c>
      <c r="V48" s="17">
        <v>46.235180111214618</v>
      </c>
      <c r="W48" s="17">
        <v>16.616910782920591</v>
      </c>
      <c r="X48" s="17">
        <v>87.126217441917888</v>
      </c>
      <c r="Y48" s="17">
        <v>128.45985210013492</v>
      </c>
      <c r="Z48" s="17">
        <v>626.03837131550711</v>
      </c>
      <c r="AA48" s="17">
        <v>13.33632514612794</v>
      </c>
      <c r="AB48" s="17">
        <v>195.18187498428949</v>
      </c>
      <c r="AC48" s="17">
        <v>1503.8419974314611</v>
      </c>
      <c r="AD48" s="17">
        <v>808.48557911637965</v>
      </c>
      <c r="AE48" s="17">
        <v>2673.9879896241964</v>
      </c>
      <c r="AF48" s="17">
        <v>2112.3383918732079</v>
      </c>
      <c r="AG48" s="17">
        <v>246.73948576784724</v>
      </c>
      <c r="AH48" s="17">
        <v>23.228163073750537</v>
      </c>
      <c r="AI48" s="17">
        <v>0</v>
      </c>
      <c r="AJ48" s="17">
        <v>1432.8695310841417</v>
      </c>
      <c r="AK48" s="17">
        <v>0</v>
      </c>
      <c r="AL48" s="17">
        <v>748.48131285267061</v>
      </c>
      <c r="AM48" s="17">
        <v>162.86999970432186</v>
      </c>
      <c r="AN48" s="17">
        <v>240.14811071096682</v>
      </c>
      <c r="AO48" s="17">
        <v>76.86184839652374</v>
      </c>
      <c r="AP48" s="17">
        <v>677.54710697303403</v>
      </c>
      <c r="AQ48" s="17">
        <v>2098.9919011749143</v>
      </c>
      <c r="AR48" s="17">
        <v>568.27429047497026</v>
      </c>
      <c r="AS48" s="17">
        <v>651.6617948966225</v>
      </c>
      <c r="AT48" s="17">
        <v>485.98314529643017</v>
      </c>
      <c r="AU48" s="17">
        <v>0</v>
      </c>
      <c r="AV48" s="17">
        <v>7270.2523292726692</v>
      </c>
      <c r="AW48" s="17">
        <v>865.49133063928093</v>
      </c>
      <c r="AX48" s="17">
        <v>42.984007449930857</v>
      </c>
      <c r="AY48" s="17">
        <v>741.44619731463695</v>
      </c>
      <c r="AZ48" s="17">
        <v>160.33099631883562</v>
      </c>
      <c r="BA48" s="17">
        <v>379.52497716743545</v>
      </c>
      <c r="BB48" s="17">
        <v>391.74550658188917</v>
      </c>
      <c r="BC48" s="17">
        <v>124.39783174495005</v>
      </c>
      <c r="BD48" s="17">
        <v>728.90526697084067</v>
      </c>
      <c r="BE48" s="17">
        <v>1551.3260022811794</v>
      </c>
      <c r="BF48" s="17">
        <v>299.10555355795725</v>
      </c>
      <c r="BG48" s="17">
        <v>1091.8337848442341</v>
      </c>
      <c r="BH48" s="17">
        <v>244.57439353815619</v>
      </c>
      <c r="BI48" s="17">
        <v>193.62340046003777</v>
      </c>
      <c r="BJ48" s="17">
        <v>207.10066494220865</v>
      </c>
      <c r="BK48" s="17">
        <v>658.12395855066961</v>
      </c>
      <c r="BL48" s="17">
        <v>15.600167323789591</v>
      </c>
      <c r="BM48" s="17">
        <v>270.83598182200268</v>
      </c>
      <c r="BN48" s="17">
        <v>0</v>
      </c>
      <c r="BO48" s="18">
        <f t="shared" si="2"/>
        <v>33456.244192383841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3"/>
        <v>56227.373720776202</v>
      </c>
    </row>
    <row r="49" spans="1:76" x14ac:dyDescent="0.2">
      <c r="A49" s="35" t="s">
        <v>100</v>
      </c>
      <c r="B49" s="16"/>
      <c r="C49" s="17">
        <v>9.4989195916030784</v>
      </c>
      <c r="D49" s="17">
        <v>0.92433122481418373</v>
      </c>
      <c r="E49" s="17">
        <v>0</v>
      </c>
      <c r="F49" s="17">
        <v>1.154348026829743</v>
      </c>
      <c r="G49" s="17">
        <v>37.772888246323731</v>
      </c>
      <c r="H49" s="17">
        <v>1.6132726276721212</v>
      </c>
      <c r="I49" s="17">
        <v>2.856882940872048</v>
      </c>
      <c r="J49" s="17">
        <v>0</v>
      </c>
      <c r="K49" s="17">
        <v>3.9864872501241377E-2</v>
      </c>
      <c r="L49" s="17">
        <v>36.928878037006143</v>
      </c>
      <c r="M49" s="17">
        <v>149.90430660658745</v>
      </c>
      <c r="N49" s="17">
        <v>1.7550885611051523</v>
      </c>
      <c r="O49" s="17">
        <v>0.66253886303019627</v>
      </c>
      <c r="P49" s="17">
        <v>16.786690355561277</v>
      </c>
      <c r="Q49" s="17">
        <v>50.877157171018645</v>
      </c>
      <c r="R49" s="17">
        <v>363.40853960115675</v>
      </c>
      <c r="S49" s="17">
        <v>2.3766947423936955</v>
      </c>
      <c r="T49" s="17">
        <v>6.0986886609584001</v>
      </c>
      <c r="U49" s="17">
        <v>36.308182199336784</v>
      </c>
      <c r="V49" s="17">
        <v>25.600207282079591</v>
      </c>
      <c r="W49" s="17">
        <v>1.1663173073625988</v>
      </c>
      <c r="X49" s="17">
        <v>4.6465817113133667</v>
      </c>
      <c r="Y49" s="17">
        <v>0</v>
      </c>
      <c r="Z49" s="17">
        <v>27.810105151553902</v>
      </c>
      <c r="AA49" s="17">
        <v>90.064253931607738</v>
      </c>
      <c r="AB49" s="17">
        <v>148.05420440175365</v>
      </c>
      <c r="AC49" s="17">
        <v>433.96360075837873</v>
      </c>
      <c r="AD49" s="17">
        <v>25.105317818401069</v>
      </c>
      <c r="AE49" s="17">
        <v>157.14161590342286</v>
      </c>
      <c r="AF49" s="17">
        <v>10.503629712698668</v>
      </c>
      <c r="AG49" s="17">
        <v>16.174991843741182</v>
      </c>
      <c r="AH49" s="17">
        <v>0.20307901868568301</v>
      </c>
      <c r="AI49" s="17">
        <v>7.01279963362974</v>
      </c>
      <c r="AJ49" s="17">
        <v>30.307569070668691</v>
      </c>
      <c r="AK49" s="17">
        <v>0</v>
      </c>
      <c r="AL49" s="17">
        <v>6.0574640223627974</v>
      </c>
      <c r="AM49" s="17">
        <v>2.6011462430630905E-2</v>
      </c>
      <c r="AN49" s="17">
        <v>4.7195684498251298</v>
      </c>
      <c r="AO49" s="17">
        <v>30.595154741861368</v>
      </c>
      <c r="AP49" s="17">
        <v>227.01854239517789</v>
      </c>
      <c r="AQ49" s="17">
        <v>206.37793045900264</v>
      </c>
      <c r="AR49" s="17">
        <v>5.1918319380791225</v>
      </c>
      <c r="AS49" s="17">
        <v>54.036829650042591</v>
      </c>
      <c r="AT49" s="17">
        <v>209.00908443054669</v>
      </c>
      <c r="AU49" s="17">
        <v>0</v>
      </c>
      <c r="AV49" s="17">
        <v>178.24590389088411</v>
      </c>
      <c r="AW49" s="17">
        <v>2760.9134622230213</v>
      </c>
      <c r="AX49" s="17">
        <v>0</v>
      </c>
      <c r="AY49" s="17">
        <v>11.484888909437906</v>
      </c>
      <c r="AZ49" s="17">
        <v>47.456852150609862</v>
      </c>
      <c r="BA49" s="17">
        <v>30.236092747249469</v>
      </c>
      <c r="BB49" s="17">
        <v>16.58190178652471</v>
      </c>
      <c r="BC49" s="17">
        <v>0.1616865413032873</v>
      </c>
      <c r="BD49" s="17">
        <v>48.062578263064161</v>
      </c>
      <c r="BE49" s="17">
        <v>80.362782176237062</v>
      </c>
      <c r="BF49" s="17">
        <v>31.058624668899242</v>
      </c>
      <c r="BG49" s="17">
        <v>32.647760768650009</v>
      </c>
      <c r="BH49" s="17">
        <v>5.5766247687920281</v>
      </c>
      <c r="BI49" s="17">
        <v>313.74665707795305</v>
      </c>
      <c r="BJ49" s="17">
        <v>20.403195257427775</v>
      </c>
      <c r="BK49" s="17">
        <v>0.18686020336484255</v>
      </c>
      <c r="BL49" s="17">
        <v>0.38288993482410738</v>
      </c>
      <c r="BM49" s="17">
        <v>6.313060139187507</v>
      </c>
      <c r="BN49" s="17">
        <v>0</v>
      </c>
      <c r="BO49" s="18">
        <f t="shared" si="2"/>
        <v>6023.5757849308293</v>
      </c>
      <c r="BP49" s="17">
        <v>85.643636535403658</v>
      </c>
      <c r="BQ49" s="17">
        <v>0</v>
      </c>
      <c r="BR49" s="17">
        <v>0</v>
      </c>
      <c r="BS49" s="17">
        <v>2114.30128061085</v>
      </c>
      <c r="BT49" s="17">
        <v>0</v>
      </c>
      <c r="BU49" s="17">
        <v>774.20838452478336</v>
      </c>
      <c r="BV49" s="17">
        <v>429.9946389884322</v>
      </c>
      <c r="BW49" s="17">
        <v>1593.431806789037</v>
      </c>
      <c r="BX49" s="18">
        <f t="shared" si="3"/>
        <v>11021.155532379335</v>
      </c>
    </row>
    <row r="50" spans="1:76" x14ac:dyDescent="0.2">
      <c r="A50" s="35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162.41399999999999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170.15548528585919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332.56948528585917</v>
      </c>
      <c r="BP50" s="17">
        <v>0</v>
      </c>
      <c r="BQ50" s="17">
        <v>2.2000000000000002</v>
      </c>
      <c r="BR50" s="17">
        <v>1824.4</v>
      </c>
      <c r="BS50" s="17">
        <v>8954.1344773619494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3"/>
        <v>14440.40404428201</v>
      </c>
    </row>
    <row r="51" spans="1:76" x14ac:dyDescent="0.2">
      <c r="A51" s="35" t="s">
        <v>102</v>
      </c>
      <c r="B51" s="16"/>
      <c r="C51" s="17">
        <v>1.9446304942385479</v>
      </c>
      <c r="D51" s="17">
        <v>0.26840245521889156</v>
      </c>
      <c r="E51" s="17">
        <v>0</v>
      </c>
      <c r="F51" s="17">
        <v>1.0553172528360979</v>
      </c>
      <c r="G51" s="17">
        <v>104.3142330200838</v>
      </c>
      <c r="H51" s="17">
        <v>4.6932424402868005</v>
      </c>
      <c r="I51" s="17">
        <v>0.19642858447868061</v>
      </c>
      <c r="J51" s="17">
        <v>0.65855101303102348</v>
      </c>
      <c r="K51" s="17">
        <v>2.5988232446721833</v>
      </c>
      <c r="L51" s="17">
        <v>63.88364652398019</v>
      </c>
      <c r="M51" s="17">
        <v>10.516940526326557</v>
      </c>
      <c r="N51" s="17">
        <v>407.63632477859022</v>
      </c>
      <c r="O51" s="17">
        <v>1.7393427269275854</v>
      </c>
      <c r="P51" s="17">
        <v>9.9446669234703897</v>
      </c>
      <c r="Q51" s="17">
        <v>0.3405246303555246</v>
      </c>
      <c r="R51" s="17">
        <v>4.1753947618759817</v>
      </c>
      <c r="S51" s="17">
        <v>0.97643835006484903</v>
      </c>
      <c r="T51" s="17">
        <v>2.505729918346209</v>
      </c>
      <c r="U51" s="17">
        <v>1.3476289417289617</v>
      </c>
      <c r="V51" s="17">
        <v>4.1265141004890094</v>
      </c>
      <c r="W51" s="17">
        <v>0</v>
      </c>
      <c r="X51" s="17">
        <v>4.7196208934969395</v>
      </c>
      <c r="Y51" s="17">
        <v>0</v>
      </c>
      <c r="Z51" s="17">
        <v>5.1137382598161185</v>
      </c>
      <c r="AA51" s="17">
        <v>0.67564345240146118</v>
      </c>
      <c r="AB51" s="17">
        <v>10.968661145649207</v>
      </c>
      <c r="AC51" s="17">
        <v>29.916316798922423</v>
      </c>
      <c r="AD51" s="17">
        <v>7.871990602968026</v>
      </c>
      <c r="AE51" s="17">
        <v>303.34582770472616</v>
      </c>
      <c r="AF51" s="17">
        <v>89.445956622109975</v>
      </c>
      <c r="AG51" s="17">
        <v>13.776349223231858</v>
      </c>
      <c r="AH51" s="17">
        <v>0</v>
      </c>
      <c r="AI51" s="17">
        <v>0</v>
      </c>
      <c r="AJ51" s="17">
        <v>1.3266512688254171</v>
      </c>
      <c r="AK51" s="17">
        <v>0.93138055672195996</v>
      </c>
      <c r="AL51" s="17">
        <v>20.563395633438951</v>
      </c>
      <c r="AM51" s="17">
        <v>31.528993693548976</v>
      </c>
      <c r="AN51" s="17">
        <v>34.047226446681194</v>
      </c>
      <c r="AO51" s="17">
        <v>8.4627610609829418</v>
      </c>
      <c r="AP51" s="17">
        <v>36.372029506659125</v>
      </c>
      <c r="AQ51" s="17">
        <v>208.4875547038682</v>
      </c>
      <c r="AR51" s="17">
        <v>39.525624920966109</v>
      </c>
      <c r="AS51" s="17">
        <v>13.894567333684108</v>
      </c>
      <c r="AT51" s="17">
        <v>27.111100346652186</v>
      </c>
      <c r="AU51" s="17">
        <v>0</v>
      </c>
      <c r="AV51" s="17">
        <v>10.69091170603366</v>
      </c>
      <c r="AW51" s="17">
        <v>16.550061759786288</v>
      </c>
      <c r="AX51" s="17">
        <v>2.7098006369102929</v>
      </c>
      <c r="AY51" s="17">
        <v>621.49977600171235</v>
      </c>
      <c r="AZ51" s="17">
        <v>8.9634735675508121</v>
      </c>
      <c r="BA51" s="17">
        <v>34.489079442568013</v>
      </c>
      <c r="BB51" s="17">
        <v>9.2140842746992249</v>
      </c>
      <c r="BC51" s="17">
        <v>1.9102360641599674</v>
      </c>
      <c r="BD51" s="17">
        <v>50.203008291182627</v>
      </c>
      <c r="BE51" s="17">
        <v>29.321964718566591</v>
      </c>
      <c r="BF51" s="17">
        <v>11.033404765446726</v>
      </c>
      <c r="BG51" s="17">
        <v>16.138877406720702</v>
      </c>
      <c r="BH51" s="17">
        <v>2.8120862967889542</v>
      </c>
      <c r="BI51" s="17">
        <v>24.277481357204863</v>
      </c>
      <c r="BJ51" s="17">
        <v>20.156793711101333</v>
      </c>
      <c r="BK51" s="17">
        <v>4.5440808108359292</v>
      </c>
      <c r="BL51" s="17">
        <v>0.11578162083743559</v>
      </c>
      <c r="BM51" s="17">
        <v>1.4067984431227865</v>
      </c>
      <c r="BN51" s="17">
        <v>0</v>
      </c>
      <c r="BO51" s="18">
        <f t="shared" si="2"/>
        <v>2377.0458717375814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3"/>
        <v>6149.8540479332351</v>
      </c>
    </row>
    <row r="52" spans="1:76" x14ac:dyDescent="0.2">
      <c r="A52" s="35" t="s">
        <v>103</v>
      </c>
      <c r="B52" s="16"/>
      <c r="C52" s="17">
        <v>254.90370786029865</v>
      </c>
      <c r="D52" s="17">
        <v>0.47294982900620397</v>
      </c>
      <c r="E52" s="17">
        <v>3.0085682933241799E-2</v>
      </c>
      <c r="F52" s="17">
        <v>0.23986590799814717</v>
      </c>
      <c r="G52" s="17">
        <v>16.976580443310951</v>
      </c>
      <c r="H52" s="17">
        <v>9.939655594697129</v>
      </c>
      <c r="I52" s="17">
        <v>2.7032602592397432</v>
      </c>
      <c r="J52" s="17">
        <v>2.3214774162170708</v>
      </c>
      <c r="K52" s="17">
        <v>3.6315761622303673</v>
      </c>
      <c r="L52" s="17">
        <v>5.2385480761111269E-2</v>
      </c>
      <c r="M52" s="17">
        <v>9.7865881712906369</v>
      </c>
      <c r="N52" s="17">
        <v>0.8044477176681557</v>
      </c>
      <c r="O52" s="17">
        <v>1.5458288961806945</v>
      </c>
      <c r="P52" s="17">
        <v>2.657083108943739</v>
      </c>
      <c r="Q52" s="17">
        <v>12.45486588677791</v>
      </c>
      <c r="R52" s="17">
        <v>3.3936988634000635</v>
      </c>
      <c r="S52" s="17">
        <v>1.8487815984363962</v>
      </c>
      <c r="T52" s="17">
        <v>15.639870043362444</v>
      </c>
      <c r="U52" s="17">
        <v>15.293274333145249</v>
      </c>
      <c r="V52" s="17">
        <v>4.790647962669655</v>
      </c>
      <c r="W52" s="17">
        <v>0.50529710337656975</v>
      </c>
      <c r="X52" s="17">
        <v>5.3245023624056955</v>
      </c>
      <c r="Y52" s="17">
        <v>5.3486233080333845E-2</v>
      </c>
      <c r="Z52" s="17">
        <v>12.634484481763215</v>
      </c>
      <c r="AA52" s="17">
        <v>0.35700477555641902</v>
      </c>
      <c r="AB52" s="17">
        <v>3.5902254311742827</v>
      </c>
      <c r="AC52" s="17">
        <v>59.691480706163325</v>
      </c>
      <c r="AD52" s="17">
        <v>12.476645333324626</v>
      </c>
      <c r="AE52" s="17">
        <v>85.692166363834971</v>
      </c>
      <c r="AF52" s="17">
        <v>43.370566046910675</v>
      </c>
      <c r="AG52" s="17">
        <v>9.6782989956609242</v>
      </c>
      <c r="AH52" s="17">
        <v>2.08582560349278E-3</v>
      </c>
      <c r="AI52" s="17">
        <v>8.9951304444879643E-4</v>
      </c>
      <c r="AJ52" s="17">
        <v>6.9832687982086306</v>
      </c>
      <c r="AK52" s="17">
        <v>0.40393721320386133</v>
      </c>
      <c r="AL52" s="17">
        <v>10.550999491493364</v>
      </c>
      <c r="AM52" s="17">
        <v>47.844738847192062</v>
      </c>
      <c r="AN52" s="17">
        <v>25.045440364399088</v>
      </c>
      <c r="AO52" s="17">
        <v>0.87232441857369913</v>
      </c>
      <c r="AP52" s="17">
        <v>24.124154051144366</v>
      </c>
      <c r="AQ52" s="17">
        <v>1.0553053783069846</v>
      </c>
      <c r="AR52" s="17">
        <v>59.929851875144657</v>
      </c>
      <c r="AS52" s="17">
        <v>0.18300782702495333</v>
      </c>
      <c r="AT52" s="17">
        <v>6.7257871406771166</v>
      </c>
      <c r="AU52" s="17">
        <v>0</v>
      </c>
      <c r="AV52" s="17">
        <v>47.877294948314365</v>
      </c>
      <c r="AW52" s="17">
        <v>52.61722044469127</v>
      </c>
      <c r="AX52" s="17">
        <v>4.2233186191910344</v>
      </c>
      <c r="AY52" s="17">
        <v>28.522301707622354</v>
      </c>
      <c r="AZ52" s="17">
        <v>535.92031447407544</v>
      </c>
      <c r="BA52" s="17">
        <v>8.2285424125136402</v>
      </c>
      <c r="BB52" s="17">
        <v>7.1246341113393896E-2</v>
      </c>
      <c r="BC52" s="17">
        <v>7.2708767136893115E-3</v>
      </c>
      <c r="BD52" s="17">
        <v>42.108967556571884</v>
      </c>
      <c r="BE52" s="17">
        <v>143.497451487793</v>
      </c>
      <c r="BF52" s="17">
        <v>153.48252684268951</v>
      </c>
      <c r="BG52" s="17">
        <v>7.2418887011091533</v>
      </c>
      <c r="BH52" s="17">
        <v>1.370955106909723</v>
      </c>
      <c r="BI52" s="17">
        <v>30.769990094521219</v>
      </c>
      <c r="BJ52" s="17">
        <v>10.770608475074679</v>
      </c>
      <c r="BK52" s="17">
        <v>26.463628672613943</v>
      </c>
      <c r="BL52" s="17">
        <v>0.77985483852856785</v>
      </c>
      <c r="BM52" s="17">
        <v>4.0838737087472259</v>
      </c>
      <c r="BN52" s="17">
        <v>0</v>
      </c>
      <c r="BO52" s="18">
        <f t="shared" si="2"/>
        <v>1874.61984510463</v>
      </c>
      <c r="BP52" s="17">
        <v>393.7673603827634</v>
      </c>
      <c r="BQ52" s="17">
        <v>0</v>
      </c>
      <c r="BR52" s="17">
        <v>0</v>
      </c>
      <c r="BS52" s="17">
        <v>0</v>
      </c>
      <c r="BT52" s="17">
        <v>0</v>
      </c>
      <c r="BU52" s="17">
        <v>166.48874885969522</v>
      </c>
      <c r="BV52" s="17">
        <v>95.508478128148028</v>
      </c>
      <c r="BW52" s="17">
        <v>60.329798595555545</v>
      </c>
      <c r="BX52" s="18">
        <f t="shared" si="3"/>
        <v>2590.7142310707923</v>
      </c>
    </row>
    <row r="53" spans="1:76" x14ac:dyDescent="0.2">
      <c r="A53" s="35" t="s">
        <v>104</v>
      </c>
      <c r="B53" s="16"/>
      <c r="C53" s="17">
        <v>15.434716226671259</v>
      </c>
      <c r="D53" s="17">
        <v>0</v>
      </c>
      <c r="E53" s="17">
        <v>0</v>
      </c>
      <c r="F53" s="17">
        <v>11.268086010709769</v>
      </c>
      <c r="G53" s="17">
        <v>163.23998071358307</v>
      </c>
      <c r="H53" s="17">
        <v>15.670139409442783</v>
      </c>
      <c r="I53" s="17">
        <v>12.620604639484325</v>
      </c>
      <c r="J53" s="17">
        <v>19.694565371300783</v>
      </c>
      <c r="K53" s="17">
        <v>14.792639208860834</v>
      </c>
      <c r="L53" s="17">
        <v>39.407902009548181</v>
      </c>
      <c r="M53" s="17">
        <v>99.352593614510226</v>
      </c>
      <c r="N53" s="17">
        <v>748.41847263952729</v>
      </c>
      <c r="O53" s="17">
        <v>24.051566048473376</v>
      </c>
      <c r="P53" s="17">
        <v>58.247139790441061</v>
      </c>
      <c r="Q53" s="17">
        <v>65.431781089744689</v>
      </c>
      <c r="R53" s="17">
        <v>83.004808436615107</v>
      </c>
      <c r="S53" s="17">
        <v>8.4136413192577457</v>
      </c>
      <c r="T53" s="17">
        <v>16.754554099585334</v>
      </c>
      <c r="U53" s="17">
        <v>27.639256649550127</v>
      </c>
      <c r="V53" s="17">
        <v>14.260973250173784</v>
      </c>
      <c r="W53" s="17">
        <v>5.1039510519958755</v>
      </c>
      <c r="X53" s="17">
        <v>12.932002981524349</v>
      </c>
      <c r="Y53" s="17">
        <v>47.980650901859136</v>
      </c>
      <c r="Z53" s="17">
        <v>15.236724454209039</v>
      </c>
      <c r="AA53" s="17">
        <v>2.1735525190660474</v>
      </c>
      <c r="AB53" s="17">
        <v>64.36434130239239</v>
      </c>
      <c r="AC53" s="17">
        <v>569.12643495009104</v>
      </c>
      <c r="AD53" s="17">
        <v>93.974750776521844</v>
      </c>
      <c r="AE53" s="17">
        <v>405.72914014112882</v>
      </c>
      <c r="AF53" s="17">
        <v>214.48169616965637</v>
      </c>
      <c r="AG53" s="17">
        <v>136.79346627348264</v>
      </c>
      <c r="AH53" s="17">
        <v>60.803281452034653</v>
      </c>
      <c r="AI53" s="17">
        <v>107.41150580430906</v>
      </c>
      <c r="AJ53" s="17">
        <v>59.973763326165844</v>
      </c>
      <c r="AK53" s="17">
        <v>22.197621848830529</v>
      </c>
      <c r="AL53" s="17">
        <v>224.05144522050648</v>
      </c>
      <c r="AM53" s="17">
        <v>46.663795562571941</v>
      </c>
      <c r="AN53" s="17">
        <v>236.09132710012477</v>
      </c>
      <c r="AO53" s="17">
        <v>355.46049554749789</v>
      </c>
      <c r="AP53" s="17">
        <v>202.20718862085954</v>
      </c>
      <c r="AQ53" s="17">
        <v>105.15115435678669</v>
      </c>
      <c r="AR53" s="17">
        <v>8.0542856038870827</v>
      </c>
      <c r="AS53" s="17">
        <v>45.119993435653427</v>
      </c>
      <c r="AT53" s="17">
        <v>37.455864597426775</v>
      </c>
      <c r="AU53" s="17">
        <v>0</v>
      </c>
      <c r="AV53" s="17">
        <v>808.68447130659047</v>
      </c>
      <c r="AW53" s="17">
        <v>159.12270148151907</v>
      </c>
      <c r="AX53" s="17">
        <v>10.835620664545804</v>
      </c>
      <c r="AY53" s="17">
        <v>13.771257822247732</v>
      </c>
      <c r="AZ53" s="17">
        <v>5.5706584625541034</v>
      </c>
      <c r="BA53" s="17">
        <v>635.63829643009785</v>
      </c>
      <c r="BB53" s="17">
        <v>16.805536726614008</v>
      </c>
      <c r="BC53" s="17">
        <v>17.579092523582908</v>
      </c>
      <c r="BD53" s="17">
        <v>238.77150965559952</v>
      </c>
      <c r="BE53" s="17">
        <v>139.32997823308401</v>
      </c>
      <c r="BF53" s="17">
        <v>80.386872322101425</v>
      </c>
      <c r="BG53" s="17">
        <v>73.469287342483881</v>
      </c>
      <c r="BH53" s="17">
        <v>36.666898589856629</v>
      </c>
      <c r="BI53" s="17">
        <v>31.486823774068206</v>
      </c>
      <c r="BJ53" s="17">
        <v>27.506788001302493</v>
      </c>
      <c r="BK53" s="17">
        <v>33.389164509901448</v>
      </c>
      <c r="BL53" s="17">
        <v>2.0459332717267245</v>
      </c>
      <c r="BM53" s="17">
        <v>36.709969174133604</v>
      </c>
      <c r="BN53" s="17">
        <v>0</v>
      </c>
      <c r="BO53" s="18">
        <f t="shared" si="2"/>
        <v>6884.0127148180727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3"/>
        <v>13537.932473329045</v>
      </c>
    </row>
    <row r="54" spans="1:76" x14ac:dyDescent="0.2">
      <c r="A54" s="35" t="s">
        <v>105</v>
      </c>
      <c r="B54" s="16"/>
      <c r="C54" s="17">
        <v>27.239795843018143</v>
      </c>
      <c r="D54" s="17">
        <v>0.65458194201015429</v>
      </c>
      <c r="E54" s="17">
        <v>0</v>
      </c>
      <c r="F54" s="17">
        <v>7.6049787016519899</v>
      </c>
      <c r="G54" s="17">
        <v>587.89335691651752</v>
      </c>
      <c r="H54" s="17">
        <v>55.407446046677009</v>
      </c>
      <c r="I54" s="17">
        <v>35.643125715350358</v>
      </c>
      <c r="J54" s="17">
        <v>41.514254166622869</v>
      </c>
      <c r="K54" s="17">
        <v>27.42285845125496</v>
      </c>
      <c r="L54" s="17">
        <v>6.3370272393419684</v>
      </c>
      <c r="M54" s="17">
        <v>131.49099787351221</v>
      </c>
      <c r="N54" s="17">
        <v>582.58731662364278</v>
      </c>
      <c r="O54" s="17">
        <v>94.714717061606279</v>
      </c>
      <c r="P54" s="17">
        <v>95.142950515205101</v>
      </c>
      <c r="Q54" s="17">
        <v>64.475518623335248</v>
      </c>
      <c r="R54" s="17">
        <v>166.84266630771978</v>
      </c>
      <c r="S54" s="17">
        <v>29.142154779405804</v>
      </c>
      <c r="T54" s="17">
        <v>44.797090643682232</v>
      </c>
      <c r="U54" s="17">
        <v>77.955505785110319</v>
      </c>
      <c r="V54" s="17">
        <v>139.40795927314309</v>
      </c>
      <c r="W54" s="17">
        <v>12.657298618094559</v>
      </c>
      <c r="X54" s="17">
        <v>50.616228227976499</v>
      </c>
      <c r="Y54" s="17">
        <v>62.723482547119197</v>
      </c>
      <c r="Z54" s="17">
        <v>26.816634862543555</v>
      </c>
      <c r="AA54" s="17">
        <v>2.2827494212167898</v>
      </c>
      <c r="AB54" s="17">
        <v>95.205165735153486</v>
      </c>
      <c r="AC54" s="17">
        <v>474.00748286012026</v>
      </c>
      <c r="AD54" s="17">
        <v>167.61740083062222</v>
      </c>
      <c r="AE54" s="17">
        <v>563.41107310698158</v>
      </c>
      <c r="AF54" s="17">
        <v>242.82727037714997</v>
      </c>
      <c r="AG54" s="17">
        <v>227.6513853655519</v>
      </c>
      <c r="AH54" s="17">
        <v>14.276341348756812</v>
      </c>
      <c r="AI54" s="17">
        <v>4.3562253174414387</v>
      </c>
      <c r="AJ54" s="17">
        <v>730.90695321116084</v>
      </c>
      <c r="AK54" s="17">
        <v>61.989726383700777</v>
      </c>
      <c r="AL54" s="17">
        <v>433.84715044158293</v>
      </c>
      <c r="AM54" s="17">
        <v>23.652182520829008</v>
      </c>
      <c r="AN54" s="17">
        <v>62.954207222953137</v>
      </c>
      <c r="AO54" s="17">
        <v>31.952701056395867</v>
      </c>
      <c r="AP54" s="17">
        <v>150.75610470038086</v>
      </c>
      <c r="AQ54" s="17">
        <v>98.178552530020127</v>
      </c>
      <c r="AR54" s="17">
        <v>26.427049616156832</v>
      </c>
      <c r="AS54" s="17">
        <v>70.22128311130642</v>
      </c>
      <c r="AT54" s="17">
        <v>44.494042108919714</v>
      </c>
      <c r="AU54" s="17">
        <v>0</v>
      </c>
      <c r="AV54" s="17">
        <v>255.87718242789876</v>
      </c>
      <c r="AW54" s="17">
        <v>389.73330233223749</v>
      </c>
      <c r="AX54" s="17">
        <v>17.886716938359715</v>
      </c>
      <c r="AY54" s="17">
        <v>37.510296248220641</v>
      </c>
      <c r="AZ54" s="17">
        <v>5.2940103905040434</v>
      </c>
      <c r="BA54" s="17">
        <v>44.13391544743255</v>
      </c>
      <c r="BB54" s="17">
        <v>305.69811742806729</v>
      </c>
      <c r="BC54" s="17">
        <v>13.118560281163894</v>
      </c>
      <c r="BD54" s="17">
        <v>394.32287463090978</v>
      </c>
      <c r="BE54" s="17">
        <v>22.868875940086166</v>
      </c>
      <c r="BF54" s="17">
        <v>69.512882908210074</v>
      </c>
      <c r="BG54" s="17">
        <v>185.22207336600542</v>
      </c>
      <c r="BH54" s="17">
        <v>17.394656327470685</v>
      </c>
      <c r="BI54" s="17">
        <v>39.384378628766036</v>
      </c>
      <c r="BJ54" s="17">
        <v>37.337944831974916</v>
      </c>
      <c r="BK54" s="17">
        <v>24.509081444208963</v>
      </c>
      <c r="BL54" s="17">
        <v>5.10936376198703</v>
      </c>
      <c r="BM54" s="17">
        <v>35.89709181759828</v>
      </c>
      <c r="BN54" s="17">
        <v>0</v>
      </c>
      <c r="BO54" s="18">
        <f t="shared" si="2"/>
        <v>7796.914319182044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3"/>
        <v>7847.4382792325523</v>
      </c>
    </row>
    <row r="55" spans="1:76" x14ac:dyDescent="0.2">
      <c r="A55" s="35" t="s">
        <v>106</v>
      </c>
      <c r="B55" s="16"/>
      <c r="C55" s="17">
        <v>0.44223913923280167</v>
      </c>
      <c r="D55" s="17">
        <v>0</v>
      </c>
      <c r="E55" s="17">
        <v>0</v>
      </c>
      <c r="F55" s="17">
        <v>0</v>
      </c>
      <c r="G55" s="17">
        <v>4.807420753520832</v>
      </c>
      <c r="H55" s="17">
        <v>2.1442387036503021</v>
      </c>
      <c r="I55" s="17">
        <v>3.0281100287736757</v>
      </c>
      <c r="J55" s="17">
        <v>9.407829010424483E-2</v>
      </c>
      <c r="K55" s="17">
        <v>1.2652203347999533</v>
      </c>
      <c r="L55" s="17">
        <v>2.026578563903132</v>
      </c>
      <c r="M55" s="17">
        <v>17.538371557021179</v>
      </c>
      <c r="N55" s="17">
        <v>40.331795782519634</v>
      </c>
      <c r="O55" s="17">
        <v>1.4165401266285416</v>
      </c>
      <c r="P55" s="17">
        <v>1.7163068176864822</v>
      </c>
      <c r="Q55" s="17">
        <v>1.2109446414418072</v>
      </c>
      <c r="R55" s="17">
        <v>2.1893545869707709</v>
      </c>
      <c r="S55" s="17">
        <v>4.3254731729861193</v>
      </c>
      <c r="T55" s="17">
        <v>1.3925465903754948</v>
      </c>
      <c r="U55" s="17">
        <v>13.977226789161236</v>
      </c>
      <c r="V55" s="17">
        <v>5.0537564232355132</v>
      </c>
      <c r="W55" s="17">
        <v>1.9344095896999092</v>
      </c>
      <c r="X55" s="17">
        <v>0.37059119911489036</v>
      </c>
      <c r="Y55" s="17">
        <v>3.6790203065830576</v>
      </c>
      <c r="Z55" s="17">
        <v>0.74609877986047801</v>
      </c>
      <c r="AA55" s="17">
        <v>0</v>
      </c>
      <c r="AB55" s="17">
        <v>0.86108981493805303</v>
      </c>
      <c r="AC55" s="17">
        <v>3.9990571973055227</v>
      </c>
      <c r="AD55" s="17">
        <v>22.239072828286268</v>
      </c>
      <c r="AE55" s="17">
        <v>90.928031801357676</v>
      </c>
      <c r="AF55" s="17">
        <v>4.1678833561082449</v>
      </c>
      <c r="AG55" s="17">
        <v>21.851414759886641</v>
      </c>
      <c r="AH55" s="17">
        <v>0.22746606591288712</v>
      </c>
      <c r="AI55" s="17">
        <v>0</v>
      </c>
      <c r="AJ55" s="17">
        <v>30.997388103776785</v>
      </c>
      <c r="AK55" s="17">
        <v>9.2750095653721401E-2</v>
      </c>
      <c r="AL55" s="17">
        <v>3.4389315074382556</v>
      </c>
      <c r="AM55" s="17">
        <v>1.1583618926494521</v>
      </c>
      <c r="AN55" s="17">
        <v>0.28942271519721607</v>
      </c>
      <c r="AO55" s="17">
        <v>0.57220444162363249</v>
      </c>
      <c r="AP55" s="17">
        <v>6.370153176333492</v>
      </c>
      <c r="AQ55" s="17">
        <v>7.5041094265682453</v>
      </c>
      <c r="AR55" s="17">
        <v>0.33210826771121832</v>
      </c>
      <c r="AS55" s="17">
        <v>4.0928743455062575</v>
      </c>
      <c r="AT55" s="17">
        <v>2.3876766457492855</v>
      </c>
      <c r="AU55" s="17">
        <v>0</v>
      </c>
      <c r="AV55" s="17">
        <v>65.128739344785899</v>
      </c>
      <c r="AW55" s="17">
        <v>22.786587463012243</v>
      </c>
      <c r="AX55" s="17">
        <v>10.000882823861717</v>
      </c>
      <c r="AY55" s="17">
        <v>4.3543035453479337</v>
      </c>
      <c r="AZ55" s="17">
        <v>15.538655383759838</v>
      </c>
      <c r="BA55" s="17">
        <v>1.1047976862899831</v>
      </c>
      <c r="BB55" s="17">
        <v>0.87861455690367374</v>
      </c>
      <c r="BC55" s="17">
        <v>18.973391041503525</v>
      </c>
      <c r="BD55" s="17">
        <v>0.67291281149049065</v>
      </c>
      <c r="BE55" s="17">
        <v>0</v>
      </c>
      <c r="BF55" s="17">
        <v>21.120405862496785</v>
      </c>
      <c r="BG55" s="17">
        <v>0.29572968537731742</v>
      </c>
      <c r="BH55" s="17">
        <v>4.4758088645833318</v>
      </c>
      <c r="BI55" s="17">
        <v>5.559703115375898</v>
      </c>
      <c r="BJ55" s="17">
        <v>0.64717720075376062</v>
      </c>
      <c r="BK55" s="17">
        <v>13.695799994172372</v>
      </c>
      <c r="BL55" s="17">
        <v>0</v>
      </c>
      <c r="BM55" s="17">
        <v>0.83475484603695549</v>
      </c>
      <c r="BN55" s="17">
        <v>0</v>
      </c>
      <c r="BO55" s="18">
        <f t="shared" si="2"/>
        <v>497.26858284502464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3"/>
        <v>3332.0329914477452</v>
      </c>
    </row>
    <row r="56" spans="1:76" x14ac:dyDescent="0.2">
      <c r="A56" s="35" t="s">
        <v>107</v>
      </c>
      <c r="B56" s="16"/>
      <c r="C56" s="17">
        <v>182.43316106740781</v>
      </c>
      <c r="D56" s="17">
        <v>0</v>
      </c>
      <c r="E56" s="17">
        <v>0</v>
      </c>
      <c r="F56" s="17">
        <v>4.5102703532096839</v>
      </c>
      <c r="G56" s="17">
        <v>153.82526786400629</v>
      </c>
      <c r="H56" s="17">
        <v>6.8056648780645403</v>
      </c>
      <c r="I56" s="17">
        <v>1.992286331361895</v>
      </c>
      <c r="J56" s="17">
        <v>8.5982580694719779</v>
      </c>
      <c r="K56" s="17">
        <v>4.976810456298006</v>
      </c>
      <c r="L56" s="17">
        <v>428.43730092967212</v>
      </c>
      <c r="M56" s="17">
        <v>110.68646690763406</v>
      </c>
      <c r="N56" s="17">
        <v>13.687839143118888</v>
      </c>
      <c r="O56" s="17">
        <v>9.8809881753471043</v>
      </c>
      <c r="P56" s="17">
        <v>61.217994650347322</v>
      </c>
      <c r="Q56" s="17">
        <v>36.496043527612173</v>
      </c>
      <c r="R56" s="17">
        <v>21.856437380726902</v>
      </c>
      <c r="S56" s="17">
        <v>11.648721785239534</v>
      </c>
      <c r="T56" s="17">
        <v>13.746622874037346</v>
      </c>
      <c r="U56" s="17">
        <v>50.61769126634286</v>
      </c>
      <c r="V56" s="17">
        <v>27.77992229992968</v>
      </c>
      <c r="W56" s="17">
        <v>5.4412655833565911</v>
      </c>
      <c r="X56" s="17">
        <v>31.837249843651541</v>
      </c>
      <c r="Y56" s="17">
        <v>5.0239115507825982</v>
      </c>
      <c r="Z56" s="17">
        <v>12.722413416996899</v>
      </c>
      <c r="AA56" s="17">
        <v>3.7462519233791154</v>
      </c>
      <c r="AB56" s="17">
        <v>26.742651339723665</v>
      </c>
      <c r="AC56" s="17">
        <v>568.26961716194137</v>
      </c>
      <c r="AD56" s="17">
        <v>181.18942493317667</v>
      </c>
      <c r="AE56" s="17">
        <v>300.75444988659137</v>
      </c>
      <c r="AF56" s="17">
        <v>460.60499068836941</v>
      </c>
      <c r="AG56" s="17">
        <v>80.990053217823913</v>
      </c>
      <c r="AH56" s="17">
        <v>1.3876935805402058</v>
      </c>
      <c r="AI56" s="17">
        <v>8.7950994632568058</v>
      </c>
      <c r="AJ56" s="17">
        <v>641.59206797356842</v>
      </c>
      <c r="AK56" s="17">
        <v>14.929224026215969</v>
      </c>
      <c r="AL56" s="17">
        <v>210.48883483729205</v>
      </c>
      <c r="AM56" s="17">
        <v>70.451066715106933</v>
      </c>
      <c r="AN56" s="17">
        <v>64.744094373035551</v>
      </c>
      <c r="AO56" s="17">
        <v>138.26425973592319</v>
      </c>
      <c r="AP56" s="17">
        <v>234.3317014551522</v>
      </c>
      <c r="AQ56" s="17">
        <v>181.64798709215557</v>
      </c>
      <c r="AR56" s="17">
        <v>17.939534033346341</v>
      </c>
      <c r="AS56" s="17">
        <v>402.29376015369405</v>
      </c>
      <c r="AT56" s="17">
        <v>503.84326029927996</v>
      </c>
      <c r="AU56" s="17">
        <v>146.010001097718</v>
      </c>
      <c r="AV56" s="17">
        <v>916.35041872993202</v>
      </c>
      <c r="AW56" s="17">
        <v>126.81996339632859</v>
      </c>
      <c r="AX56" s="17">
        <v>52.537532504982551</v>
      </c>
      <c r="AY56" s="17">
        <v>79.235996874925462</v>
      </c>
      <c r="AZ56" s="17">
        <v>34.662657787759159</v>
      </c>
      <c r="BA56" s="17">
        <v>40.901467016280961</v>
      </c>
      <c r="BB56" s="17">
        <v>8.8350844093087417</v>
      </c>
      <c r="BC56" s="17">
        <v>11.342145619925702</v>
      </c>
      <c r="BD56" s="17">
        <v>1376.4128787368033</v>
      </c>
      <c r="BE56" s="17">
        <v>284.61187064286366</v>
      </c>
      <c r="BF56" s="17">
        <v>146.10720140663958</v>
      </c>
      <c r="BG56" s="17">
        <v>791.80417889493469</v>
      </c>
      <c r="BH56" s="17">
        <v>141.89576484794213</v>
      </c>
      <c r="BI56" s="17">
        <v>27.597588406267334</v>
      </c>
      <c r="BJ56" s="17">
        <v>42.874100900494817</v>
      </c>
      <c r="BK56" s="17">
        <v>139.32641191959127</v>
      </c>
      <c r="BL56" s="17">
        <v>3.5185900875516567</v>
      </c>
      <c r="BM56" s="17">
        <v>26.948279189712981</v>
      </c>
      <c r="BN56" s="17">
        <v>0</v>
      </c>
      <c r="BO56" s="18">
        <f t="shared" si="2"/>
        <v>9715.0207437141544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3"/>
        <v>13523.883941872999</v>
      </c>
    </row>
    <row r="57" spans="1:76" x14ac:dyDescent="0.2">
      <c r="A57" s="35" t="s">
        <v>108</v>
      </c>
      <c r="B57" s="16"/>
      <c r="C57" s="17">
        <v>2.55426381775457</v>
      </c>
      <c r="D57" s="17">
        <v>8.4452148035402519E-2</v>
      </c>
      <c r="E57" s="17">
        <v>2.07119813391397E-2</v>
      </c>
      <c r="F57" s="17">
        <v>1.7218087328259577</v>
      </c>
      <c r="G57" s="17">
        <v>25.372715611685798</v>
      </c>
      <c r="H57" s="17">
        <v>0.89928597878670191</v>
      </c>
      <c r="I57" s="17">
        <v>0.38492646739450037</v>
      </c>
      <c r="J57" s="17">
        <v>0.45677914622677013</v>
      </c>
      <c r="K57" s="17">
        <v>0.44721359631325602</v>
      </c>
      <c r="L57" s="17">
        <v>3.9375737916309856</v>
      </c>
      <c r="M57" s="17">
        <v>4.0417578236783971</v>
      </c>
      <c r="N57" s="17">
        <v>0.4294247534228649</v>
      </c>
      <c r="O57" s="17">
        <v>0.90525600382647964</v>
      </c>
      <c r="P57" s="17">
        <v>4.5564786991665667</v>
      </c>
      <c r="Q57" s="17">
        <v>3.6246164056057371</v>
      </c>
      <c r="R57" s="17">
        <v>4.2551935931475491</v>
      </c>
      <c r="S57" s="17">
        <v>2.1314517018926877</v>
      </c>
      <c r="T57" s="17">
        <v>1.4194721589956083</v>
      </c>
      <c r="U57" s="17">
        <v>2.8191484129907756</v>
      </c>
      <c r="V57" s="17">
        <v>2.039617691094608</v>
      </c>
      <c r="W57" s="17">
        <v>1.1378630559148499</v>
      </c>
      <c r="X57" s="17">
        <v>0.72047704825666703</v>
      </c>
      <c r="Y57" s="17">
        <v>1.5625393451256753</v>
      </c>
      <c r="Z57" s="17">
        <v>23.228440935235575</v>
      </c>
      <c r="AA57" s="17">
        <v>1.1929257798652699</v>
      </c>
      <c r="AB57" s="17">
        <v>5.8198414879131448</v>
      </c>
      <c r="AC57" s="17">
        <v>19.94598126190715</v>
      </c>
      <c r="AD57" s="17">
        <v>11.549441783724536</v>
      </c>
      <c r="AE57" s="17">
        <v>97.647363424913024</v>
      </c>
      <c r="AF57" s="17">
        <v>46.029242635203758</v>
      </c>
      <c r="AG57" s="17">
        <v>8.4106252272610558</v>
      </c>
      <c r="AH57" s="17">
        <v>2.3398873897358938</v>
      </c>
      <c r="AI57" s="17">
        <v>3.1718148245491515</v>
      </c>
      <c r="AJ57" s="17">
        <v>38.370525829064007</v>
      </c>
      <c r="AK57" s="17">
        <v>1.1844137298333539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21.31151098388262</v>
      </c>
      <c r="AQ57" s="17">
        <v>29.277505232366568</v>
      </c>
      <c r="AR57" s="17">
        <v>0</v>
      </c>
      <c r="AS57" s="17">
        <v>21.193056013851617</v>
      </c>
      <c r="AT57" s="17">
        <v>3.1251475610455914</v>
      </c>
      <c r="AU57" s="17">
        <v>0</v>
      </c>
      <c r="AV57" s="17">
        <v>78.564747729855512</v>
      </c>
      <c r="AW57" s="17">
        <v>16.158407036734207</v>
      </c>
      <c r="AX57" s="17">
        <v>2.7301230201459425</v>
      </c>
      <c r="AY57" s="17">
        <v>13.240454696767033</v>
      </c>
      <c r="AZ57" s="17">
        <v>3.3260878176811199</v>
      </c>
      <c r="BA57" s="17">
        <v>19.951310941017361</v>
      </c>
      <c r="BB57" s="17">
        <v>8.4224702564675908</v>
      </c>
      <c r="BC57" s="17">
        <v>2.314363978332783</v>
      </c>
      <c r="BD57" s="17">
        <v>29.680543478724328</v>
      </c>
      <c r="BE57" s="17">
        <v>5.9145153424413301</v>
      </c>
      <c r="BF57" s="17">
        <v>5.7467362685442103</v>
      </c>
      <c r="BG57" s="17">
        <v>30.908415670415149</v>
      </c>
      <c r="BH57" s="17">
        <v>6.3735795225204406</v>
      </c>
      <c r="BI57" s="17">
        <v>2.762780182218898</v>
      </c>
      <c r="BJ57" s="17">
        <v>4.0121354043733772</v>
      </c>
      <c r="BK57" s="17">
        <v>14.26145593256047</v>
      </c>
      <c r="BL57" s="17">
        <v>0.41391563018108202</v>
      </c>
      <c r="BM57" s="17">
        <v>4.3146875529234903</v>
      </c>
      <c r="BN57" s="17">
        <v>0</v>
      </c>
      <c r="BO57" s="18">
        <f t="shared" si="2"/>
        <v>687.35041584947328</v>
      </c>
      <c r="BP57" s="17">
        <v>2258</v>
      </c>
      <c r="BQ57" s="17">
        <v>0</v>
      </c>
      <c r="BR57" s="17">
        <v>29959.000002174093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3"/>
        <v>34008.641596198671</v>
      </c>
    </row>
    <row r="58" spans="1:76" x14ac:dyDescent="0.2">
      <c r="A58" s="35" t="s">
        <v>109</v>
      </c>
      <c r="B58" s="16"/>
      <c r="C58" s="17">
        <v>0.14809316141334386</v>
      </c>
      <c r="D58" s="17">
        <v>0</v>
      </c>
      <c r="E58" s="17">
        <v>0</v>
      </c>
      <c r="F58" s="17">
        <v>0.86317385551961145</v>
      </c>
      <c r="G58" s="17">
        <v>6.2654909921425164</v>
      </c>
      <c r="H58" s="17">
        <v>0.34877172912898124</v>
      </c>
      <c r="I58" s="17">
        <v>9.9458225668085445E-2</v>
      </c>
      <c r="J58" s="17">
        <v>1.5170732331657926</v>
      </c>
      <c r="K58" s="17">
        <v>1.7993133092970794</v>
      </c>
      <c r="L58" s="17">
        <v>1.2070123443845084</v>
      </c>
      <c r="M58" s="17">
        <v>6.5448067771202663</v>
      </c>
      <c r="N58" s="17">
        <v>16.754791356785407</v>
      </c>
      <c r="O58" s="17">
        <v>1.9682387670512738</v>
      </c>
      <c r="P58" s="17">
        <v>4.5688141437326841</v>
      </c>
      <c r="Q58" s="17">
        <v>2.3773398076204955</v>
      </c>
      <c r="R58" s="17">
        <v>6.4394962799809816</v>
      </c>
      <c r="S58" s="17">
        <v>2.3845605865860282</v>
      </c>
      <c r="T58" s="17">
        <v>0.96388710510093767</v>
      </c>
      <c r="U58" s="17">
        <v>3.9702655280194974</v>
      </c>
      <c r="V58" s="17">
        <v>2.81432364757528</v>
      </c>
      <c r="W58" s="17">
        <v>1.5109774416274495</v>
      </c>
      <c r="X58" s="17">
        <v>3.6263431287634575</v>
      </c>
      <c r="Y58" s="17">
        <v>4.141803618055671</v>
      </c>
      <c r="Z58" s="17">
        <v>4.231229648351551</v>
      </c>
      <c r="AA58" s="17">
        <v>0.78224054413396071</v>
      </c>
      <c r="AB58" s="17">
        <v>3.3223739157423746</v>
      </c>
      <c r="AC58" s="17">
        <v>18.48525668921058</v>
      </c>
      <c r="AD58" s="17">
        <v>9.4426069129838499</v>
      </c>
      <c r="AE58" s="17">
        <v>21.214025486477389</v>
      </c>
      <c r="AF58" s="17">
        <v>15.678857626976473</v>
      </c>
      <c r="AG58" s="17">
        <v>10.055521070346384</v>
      </c>
      <c r="AH58" s="17">
        <v>0.19490374345689021</v>
      </c>
      <c r="AI58" s="17">
        <v>3.7279427062027271</v>
      </c>
      <c r="AJ58" s="17">
        <v>8.2109921034748137</v>
      </c>
      <c r="AK58" s="17">
        <v>7.3148870570262259E-2</v>
      </c>
      <c r="AL58" s="17">
        <v>2.8157193813607271</v>
      </c>
      <c r="AM58" s="17">
        <v>1.1337074440165786</v>
      </c>
      <c r="AN58" s="17">
        <v>1.8155578944182489</v>
      </c>
      <c r="AO58" s="17">
        <v>7.0677255201863236</v>
      </c>
      <c r="AP58" s="17">
        <v>41.088135028659948</v>
      </c>
      <c r="AQ58" s="17">
        <v>35.904584942058264</v>
      </c>
      <c r="AR58" s="17">
        <v>7.2323240197799095</v>
      </c>
      <c r="AS58" s="17">
        <v>60.551947908714482</v>
      </c>
      <c r="AT58" s="17">
        <v>8.079228926605369</v>
      </c>
      <c r="AU58" s="17">
        <v>0</v>
      </c>
      <c r="AV58" s="17">
        <v>81.181484203455284</v>
      </c>
      <c r="AW58" s="17">
        <v>23.265170960899543</v>
      </c>
      <c r="AX58" s="17">
        <v>5.0631395737916431</v>
      </c>
      <c r="AY58" s="17">
        <v>3.597307154515089</v>
      </c>
      <c r="AZ58" s="17">
        <v>1.5452929320325259</v>
      </c>
      <c r="BA58" s="17">
        <v>4.1782343268643887</v>
      </c>
      <c r="BB58" s="17">
        <v>5.307357405938081</v>
      </c>
      <c r="BC58" s="17">
        <v>2.423556932766064</v>
      </c>
      <c r="BD58" s="17">
        <v>23.143467997062913</v>
      </c>
      <c r="BE58" s="17">
        <v>24.894129964506519</v>
      </c>
      <c r="BF58" s="17">
        <v>750.11161709412124</v>
      </c>
      <c r="BG58" s="17">
        <v>13.626036222597897</v>
      </c>
      <c r="BH58" s="17">
        <v>17.997742143748461</v>
      </c>
      <c r="BI58" s="17">
        <v>13.571514812722503</v>
      </c>
      <c r="BJ58" s="17">
        <v>4.9653502986212201</v>
      </c>
      <c r="BK58" s="17">
        <v>7.076338231273148</v>
      </c>
      <c r="BL58" s="17">
        <v>1.7850062327571643</v>
      </c>
      <c r="BM58" s="17">
        <v>3.8823989390994456</v>
      </c>
      <c r="BN58" s="17">
        <v>0</v>
      </c>
      <c r="BO58" s="18">
        <f t="shared" si="2"/>
        <v>1319.0372108492395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3"/>
        <v>26838.655465697637</v>
      </c>
    </row>
    <row r="59" spans="1:76" x14ac:dyDescent="0.2">
      <c r="A59" s="35" t="s">
        <v>110</v>
      </c>
      <c r="B59" s="16"/>
      <c r="C59" s="17">
        <v>0.16033012066155164</v>
      </c>
      <c r="D59" s="17">
        <v>0</v>
      </c>
      <c r="E59" s="17">
        <v>0</v>
      </c>
      <c r="F59" s="17">
        <v>0</v>
      </c>
      <c r="G59" s="17">
        <v>1.2508076552660461</v>
      </c>
      <c r="H59" s="17">
        <v>0.34077331709378211</v>
      </c>
      <c r="I59" s="17">
        <v>9.2650828325662474E-2</v>
      </c>
      <c r="J59" s="17">
        <v>8.6457942257451667E-2</v>
      </c>
      <c r="K59" s="17">
        <v>0.56976415552869586</v>
      </c>
      <c r="L59" s="17">
        <v>0.21691888387355254</v>
      </c>
      <c r="M59" s="17">
        <v>2.0042941069371936</v>
      </c>
      <c r="N59" s="17">
        <v>0</v>
      </c>
      <c r="O59" s="17">
        <v>1.0154609581850229</v>
      </c>
      <c r="P59" s="17">
        <v>1.3822847994752663</v>
      </c>
      <c r="Q59" s="17">
        <v>3.4420975667204363</v>
      </c>
      <c r="R59" s="17">
        <v>1.5417156767289726</v>
      </c>
      <c r="S59" s="17">
        <v>0.68866793915471569</v>
      </c>
      <c r="T59" s="17">
        <v>0.27216316318408862</v>
      </c>
      <c r="U59" s="17">
        <v>1.4997689416202549</v>
      </c>
      <c r="V59" s="17">
        <v>1.0131133913696608</v>
      </c>
      <c r="W59" s="17">
        <v>0.61558417344032901</v>
      </c>
      <c r="X59" s="17">
        <v>0.64127081764545391</v>
      </c>
      <c r="Y59" s="17">
        <v>1.1874552324817249</v>
      </c>
      <c r="Z59" s="17">
        <v>0</v>
      </c>
      <c r="AA59" s="17">
        <v>0.57459790323589899</v>
      </c>
      <c r="AB59" s="17">
        <v>0.51778090447863834</v>
      </c>
      <c r="AC59" s="17">
        <v>10.657016225521849</v>
      </c>
      <c r="AD59" s="17">
        <v>0.34089213907356791</v>
      </c>
      <c r="AE59" s="17">
        <v>2.7341098941983031</v>
      </c>
      <c r="AF59" s="17">
        <v>2.6328936470661017</v>
      </c>
      <c r="AG59" s="17">
        <v>7.0173309925396508</v>
      </c>
      <c r="AH59" s="17">
        <v>0</v>
      </c>
      <c r="AI59" s="17">
        <v>0</v>
      </c>
      <c r="AJ59" s="17">
        <v>2.2779177950588614</v>
      </c>
      <c r="AK59" s="17">
        <v>0.13738626580374502</v>
      </c>
      <c r="AL59" s="17">
        <v>2.6943851032053927</v>
      </c>
      <c r="AM59" s="17">
        <v>2.3464485779016345E-2</v>
      </c>
      <c r="AN59" s="17">
        <v>0</v>
      </c>
      <c r="AO59" s="17">
        <v>2.0469913918606246</v>
      </c>
      <c r="AP59" s="17">
        <v>0.40476596872860626</v>
      </c>
      <c r="AQ59" s="17">
        <v>0</v>
      </c>
      <c r="AR59" s="17">
        <v>0</v>
      </c>
      <c r="AS59" s="17">
        <v>6.128546154612613E-2</v>
      </c>
      <c r="AT59" s="17">
        <v>0.5840553415148495</v>
      </c>
      <c r="AU59" s="17">
        <v>0</v>
      </c>
      <c r="AV59" s="17">
        <v>7.5953230769833802</v>
      </c>
      <c r="AW59" s="17">
        <v>2.8525413607229075</v>
      </c>
      <c r="AX59" s="17">
        <v>0.45426763958441574</v>
      </c>
      <c r="AY59" s="17">
        <v>0</v>
      </c>
      <c r="AZ59" s="17">
        <v>7.466142028071443E-2</v>
      </c>
      <c r="BA59" s="17">
        <v>2.7572615086358687</v>
      </c>
      <c r="BB59" s="17">
        <v>0</v>
      </c>
      <c r="BC59" s="17">
        <v>0</v>
      </c>
      <c r="BD59" s="17">
        <v>5.1810774731647884</v>
      </c>
      <c r="BE59" s="17">
        <v>53.870192260425746</v>
      </c>
      <c r="BF59" s="17">
        <v>4.6009871591822071E-2</v>
      </c>
      <c r="BG59" s="17">
        <v>3148.602946031147</v>
      </c>
      <c r="BH59" s="17">
        <v>74.592913160309593</v>
      </c>
      <c r="BI59" s="17">
        <v>0.39606285892214088</v>
      </c>
      <c r="BJ59" s="17">
        <v>0</v>
      </c>
      <c r="BK59" s="17">
        <v>0.48725090945921296</v>
      </c>
      <c r="BL59" s="17">
        <v>0</v>
      </c>
      <c r="BM59" s="17">
        <v>5.882372495893013</v>
      </c>
      <c r="BN59" s="17">
        <v>0</v>
      </c>
      <c r="BO59" s="18">
        <f t="shared" si="2"/>
        <v>3353.5193332566819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3"/>
        <v>32952.246663972233</v>
      </c>
    </row>
    <row r="60" spans="1:76" x14ac:dyDescent="0.2">
      <c r="A60" s="35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3"/>
        <v>14060.609870865181</v>
      </c>
    </row>
    <row r="61" spans="1:76" x14ac:dyDescent="0.2">
      <c r="A61" s="35" t="s">
        <v>112</v>
      </c>
      <c r="B61" s="16"/>
      <c r="C61" s="17">
        <v>0.13162805544123518</v>
      </c>
      <c r="D61" s="17">
        <v>2.5990260807670701E-3</v>
      </c>
      <c r="E61" s="17">
        <v>0</v>
      </c>
      <c r="F61" s="17">
        <v>0</v>
      </c>
      <c r="G61" s="17">
        <v>9.2926493477458401</v>
      </c>
      <c r="H61" s="17">
        <v>0.49392274486677257</v>
      </c>
      <c r="I61" s="17">
        <v>0.10740880126831276</v>
      </c>
      <c r="J61" s="17">
        <v>0.12850840893841969</v>
      </c>
      <c r="K61" s="17">
        <v>0.12734542011488051</v>
      </c>
      <c r="L61" s="17">
        <v>8.3230194207746744E-2</v>
      </c>
      <c r="M61" s="17">
        <v>0.66730423879183065</v>
      </c>
      <c r="N61" s="17">
        <v>0.22882305635597416</v>
      </c>
      <c r="O61" s="17">
        <v>1.4804653505769099E-2</v>
      </c>
      <c r="P61" s="17">
        <v>0.43591663997744629</v>
      </c>
      <c r="Q61" s="17">
        <v>0.71489322488626927</v>
      </c>
      <c r="R61" s="17">
        <v>0.79361948082571787</v>
      </c>
      <c r="S61" s="17">
        <v>9.7809534292484984E-2</v>
      </c>
      <c r="T61" s="17">
        <v>0.14701207887709647</v>
      </c>
      <c r="U61" s="17">
        <v>0.19944285194696262</v>
      </c>
      <c r="V61" s="17">
        <v>0.17217137037324981</v>
      </c>
      <c r="W61" s="17">
        <v>0.39972549497088927</v>
      </c>
      <c r="X61" s="17">
        <v>0.53317627570905901</v>
      </c>
      <c r="Y61" s="17">
        <v>0.27459830130153262</v>
      </c>
      <c r="Z61" s="17">
        <v>5.1944438966872904E-3</v>
      </c>
      <c r="AA61" s="17">
        <v>0.13834658019256094</v>
      </c>
      <c r="AB61" s="17">
        <v>0.11036415267269485</v>
      </c>
      <c r="AC61" s="17">
        <v>0.57903780502684821</v>
      </c>
      <c r="AD61" s="17">
        <v>3.0310371450963061</v>
      </c>
      <c r="AE61" s="17">
        <v>9.7412508454158164</v>
      </c>
      <c r="AF61" s="17">
        <v>4.3593748796755545</v>
      </c>
      <c r="AG61" s="17">
        <v>0.41619302562027671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19.863581903257007</v>
      </c>
      <c r="AM61" s="17">
        <v>15.162853093530059</v>
      </c>
      <c r="AN61" s="17">
        <v>0.42942776076204581</v>
      </c>
      <c r="AO61" s="17">
        <v>0.2747443691469762</v>
      </c>
      <c r="AP61" s="17">
        <v>0.52749926939588221</v>
      </c>
      <c r="AQ61" s="17">
        <v>0.55278816148270093</v>
      </c>
      <c r="AR61" s="17">
        <v>8.5783301520492902E-3</v>
      </c>
      <c r="AS61" s="17">
        <v>8.885745132807954E-2</v>
      </c>
      <c r="AT61" s="17">
        <v>0</v>
      </c>
      <c r="AU61" s="17">
        <v>0</v>
      </c>
      <c r="AV61" s="17">
        <v>3.2672816089380747</v>
      </c>
      <c r="AW61" s="17">
        <v>3.7386479406528341</v>
      </c>
      <c r="AX61" s="17">
        <v>0.39148051659777616</v>
      </c>
      <c r="AY61" s="17">
        <v>3.9704354030673237</v>
      </c>
      <c r="AZ61" s="17">
        <v>3.4506026855275809</v>
      </c>
      <c r="BA61" s="17">
        <v>9.5937860853623267</v>
      </c>
      <c r="BB61" s="17">
        <v>0.34663514829440567</v>
      </c>
      <c r="BC61" s="17">
        <v>6.4153030892889901E-2</v>
      </c>
      <c r="BD61" s="17">
        <v>3.9912972699701372</v>
      </c>
      <c r="BE61" s="17">
        <v>40.451147714010752</v>
      </c>
      <c r="BF61" s="17">
        <v>4.9973159468121446</v>
      </c>
      <c r="BG61" s="17">
        <v>7.2355855540063061</v>
      </c>
      <c r="BH61" s="17">
        <v>0.68594343700461513</v>
      </c>
      <c r="BI61" s="17">
        <v>280.41347677130705</v>
      </c>
      <c r="BJ61" s="17">
        <v>7.9205083905046605</v>
      </c>
      <c r="BK61" s="17">
        <v>3.0663789173792431</v>
      </c>
      <c r="BL61" s="17">
        <v>2.7088371600273598E-3</v>
      </c>
      <c r="BM61" s="17">
        <v>0.99012152550383659</v>
      </c>
      <c r="BN61" s="17">
        <v>0</v>
      </c>
      <c r="BO61" s="18">
        <f t="shared" si="2"/>
        <v>445.04460955619106</v>
      </c>
      <c r="BP61" s="17">
        <v>1924.4897212893623</v>
      </c>
      <c r="BQ61" s="17">
        <v>312.7</v>
      </c>
      <c r="BR61" s="17">
        <v>1097.5999999999999</v>
      </c>
      <c r="BS61" s="17">
        <v>205.60111379233444</v>
      </c>
      <c r="BT61" s="17">
        <v>0</v>
      </c>
      <c r="BU61" s="17">
        <v>125.37537906833111</v>
      </c>
      <c r="BV61" s="17">
        <v>54.321718812852858</v>
      </c>
      <c r="BW61" s="17">
        <v>179.34382740997773</v>
      </c>
      <c r="BX61" s="18">
        <f t="shared" si="3"/>
        <v>4344.4763699290497</v>
      </c>
    </row>
    <row r="62" spans="1:76" x14ac:dyDescent="0.2">
      <c r="A62" s="35" t="s">
        <v>113</v>
      </c>
      <c r="B62" s="16"/>
      <c r="C62" s="17">
        <v>10.535449393192827</v>
      </c>
      <c r="D62" s="17">
        <v>0.3724670930096009</v>
      </c>
      <c r="E62" s="17">
        <v>4.4820344492875877E-2</v>
      </c>
      <c r="F62" s="17">
        <v>0.30282319847161554</v>
      </c>
      <c r="G62" s="17">
        <v>24.126476602349278</v>
      </c>
      <c r="H62" s="17">
        <v>1.8682819216434379</v>
      </c>
      <c r="I62" s="17">
        <v>1.5420957385567324</v>
      </c>
      <c r="J62" s="17">
        <v>0.57789852522943319</v>
      </c>
      <c r="K62" s="17">
        <v>1.8319716193655613</v>
      </c>
      <c r="L62" s="17">
        <v>0.3815699194635489</v>
      </c>
      <c r="M62" s="17">
        <v>8.640037987619257</v>
      </c>
      <c r="N62" s="17">
        <v>2.0059309854723839</v>
      </c>
      <c r="O62" s="17">
        <v>2.6908927061397554</v>
      </c>
      <c r="P62" s="17">
        <v>3.5896993981395435</v>
      </c>
      <c r="Q62" s="17">
        <v>5.5336235262671574</v>
      </c>
      <c r="R62" s="17">
        <v>5.4164938299420724</v>
      </c>
      <c r="S62" s="17">
        <v>0.4242119288434324</v>
      </c>
      <c r="T62" s="17">
        <v>1.6902516632468751</v>
      </c>
      <c r="U62" s="17">
        <v>2.2592966427290224</v>
      </c>
      <c r="V62" s="17">
        <v>2.3980566236785212</v>
      </c>
      <c r="W62" s="17">
        <v>2.9072210779245147</v>
      </c>
      <c r="X62" s="17">
        <v>2.0265166918544053</v>
      </c>
      <c r="Y62" s="17">
        <v>6.1766637417171903</v>
      </c>
      <c r="Z62" s="17">
        <v>7.3581417135767264</v>
      </c>
      <c r="AA62" s="17">
        <v>2.5837776689040348</v>
      </c>
      <c r="AB62" s="17">
        <v>3.0186680597576139</v>
      </c>
      <c r="AC62" s="17">
        <v>47.26265596878762</v>
      </c>
      <c r="AD62" s="17">
        <v>28.55612955384758</v>
      </c>
      <c r="AE62" s="17">
        <v>65.97115250253897</v>
      </c>
      <c r="AF62" s="17">
        <v>31.729910684953225</v>
      </c>
      <c r="AG62" s="17">
        <v>10.626163621536058</v>
      </c>
      <c r="AH62" s="17">
        <v>0.38350457847430708</v>
      </c>
      <c r="AI62" s="17">
        <v>0.2341112287913778</v>
      </c>
      <c r="AJ62" s="17">
        <v>19.947670980885935</v>
      </c>
      <c r="AK62" s="17">
        <v>0.85719230868071239</v>
      </c>
      <c r="AL62" s="17">
        <v>84.183638654263603</v>
      </c>
      <c r="AM62" s="17">
        <v>27.398861930823792</v>
      </c>
      <c r="AN62" s="17">
        <v>33.144552677076199</v>
      </c>
      <c r="AO62" s="17">
        <v>14.599891769144429</v>
      </c>
      <c r="AP62" s="17">
        <v>15.883555197355543</v>
      </c>
      <c r="AQ62" s="17">
        <v>37.279909228113858</v>
      </c>
      <c r="AR62" s="17">
        <v>5.2306828100097347</v>
      </c>
      <c r="AS62" s="17">
        <v>8.6722728473980695</v>
      </c>
      <c r="AT62" s="17">
        <v>3.9833358477628078</v>
      </c>
      <c r="AU62" s="17">
        <v>0</v>
      </c>
      <c r="AV62" s="17">
        <v>15.354230065225831</v>
      </c>
      <c r="AW62" s="17">
        <v>6.8128274458833422</v>
      </c>
      <c r="AX62" s="17">
        <v>0.82005637062652714</v>
      </c>
      <c r="AY62" s="17">
        <v>14.231740251958305</v>
      </c>
      <c r="AZ62" s="17">
        <v>3.0442207494994746</v>
      </c>
      <c r="BA62" s="17">
        <v>9.4072861222484061</v>
      </c>
      <c r="BB62" s="17">
        <v>6.9453059598248386</v>
      </c>
      <c r="BC62" s="17">
        <v>0</v>
      </c>
      <c r="BD62" s="17">
        <v>24.852091781656032</v>
      </c>
      <c r="BE62" s="17">
        <v>60.98734581809213</v>
      </c>
      <c r="BF62" s="17">
        <v>35.466183461699885</v>
      </c>
      <c r="BG62" s="17">
        <v>86.45332801997354</v>
      </c>
      <c r="BH62" s="17">
        <v>11.452304863064679</v>
      </c>
      <c r="BI62" s="17">
        <v>30.064137246745119</v>
      </c>
      <c r="BJ62" s="17">
        <v>241.40101340973638</v>
      </c>
      <c r="BK62" s="17">
        <v>7.232715868443349</v>
      </c>
      <c r="BL62" s="17">
        <v>0.57245121162362111</v>
      </c>
      <c r="BM62" s="17">
        <v>4.3516706471645552</v>
      </c>
      <c r="BN62" s="17">
        <v>0</v>
      </c>
      <c r="BO62" s="18">
        <f t="shared" si="2"/>
        <v>1095.6974402854974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3"/>
        <v>2744.4555617143465</v>
      </c>
    </row>
    <row r="63" spans="1:76" x14ac:dyDescent="0.2">
      <c r="A63" s="35" t="s">
        <v>114</v>
      </c>
      <c r="B63" s="16"/>
      <c r="C63" s="17">
        <v>4.9199732078768301</v>
      </c>
      <c r="D63" s="17">
        <v>0.19016168415747797</v>
      </c>
      <c r="E63" s="17">
        <v>0</v>
      </c>
      <c r="F63" s="17">
        <v>0.64576966528555224</v>
      </c>
      <c r="G63" s="17">
        <v>49.34151014391086</v>
      </c>
      <c r="H63" s="17">
        <v>2.740875276919875</v>
      </c>
      <c r="I63" s="17">
        <v>0.90710201237821919</v>
      </c>
      <c r="J63" s="17">
        <v>2.2574431694487491</v>
      </c>
      <c r="K63" s="17">
        <v>1.6984436139852195</v>
      </c>
      <c r="L63" s="17">
        <v>4.2998149953391156</v>
      </c>
      <c r="M63" s="17">
        <v>39.574156320984464</v>
      </c>
      <c r="N63" s="17">
        <v>22.506212227998997</v>
      </c>
      <c r="O63" s="17">
        <v>3.1317835940194576</v>
      </c>
      <c r="P63" s="17">
        <v>10.719482672552612</v>
      </c>
      <c r="Q63" s="17">
        <v>78.876196930227891</v>
      </c>
      <c r="R63" s="17">
        <v>4.9384407444208023</v>
      </c>
      <c r="S63" s="17">
        <v>1.9947611013076301</v>
      </c>
      <c r="T63" s="17">
        <v>3.4271477999676505</v>
      </c>
      <c r="U63" s="17">
        <v>5.8426195837926489</v>
      </c>
      <c r="V63" s="17">
        <v>5.2101927205439251</v>
      </c>
      <c r="W63" s="17">
        <v>1.7927786643975527</v>
      </c>
      <c r="X63" s="17">
        <v>2.8117979271970577</v>
      </c>
      <c r="Y63" s="17">
        <v>1.9682320444264971</v>
      </c>
      <c r="Z63" s="17">
        <v>43.05550366629015</v>
      </c>
      <c r="AA63" s="17">
        <v>1.3005925406888377</v>
      </c>
      <c r="AB63" s="17">
        <v>20.986828282157688</v>
      </c>
      <c r="AC63" s="17">
        <v>26.309612183192439</v>
      </c>
      <c r="AD63" s="17">
        <v>30.779125738956967</v>
      </c>
      <c r="AE63" s="17">
        <v>92.959780990259432</v>
      </c>
      <c r="AF63" s="17">
        <v>45.070199402287002</v>
      </c>
      <c r="AG63" s="17">
        <v>24.128491805297379</v>
      </c>
      <c r="AH63" s="17">
        <v>0.79881876525963769</v>
      </c>
      <c r="AI63" s="17">
        <v>1.0684219185615584</v>
      </c>
      <c r="AJ63" s="17">
        <v>54.587703086130247</v>
      </c>
      <c r="AK63" s="17">
        <v>6.3780885521037183</v>
      </c>
      <c r="AL63" s="17">
        <v>32.093198447846781</v>
      </c>
      <c r="AM63" s="17">
        <v>8.291154187398643</v>
      </c>
      <c r="AN63" s="17">
        <v>4.4959322756916089</v>
      </c>
      <c r="AO63" s="17">
        <v>5.9987717097489659</v>
      </c>
      <c r="AP63" s="17">
        <v>11.383227623316687</v>
      </c>
      <c r="AQ63" s="17">
        <v>87.353302752948409</v>
      </c>
      <c r="AR63" s="17">
        <v>27.321232442207229</v>
      </c>
      <c r="AS63" s="17">
        <v>165.81492237821229</v>
      </c>
      <c r="AT63" s="17">
        <v>4.5023095853423003</v>
      </c>
      <c r="AU63" s="17">
        <v>0</v>
      </c>
      <c r="AV63" s="17">
        <v>89.241040475504605</v>
      </c>
      <c r="AW63" s="17">
        <v>96.380706478500855</v>
      </c>
      <c r="AX63" s="17">
        <v>2.4917510200023232</v>
      </c>
      <c r="AY63" s="17">
        <v>15.261845006592214</v>
      </c>
      <c r="AZ63" s="17">
        <v>26.344661436285914</v>
      </c>
      <c r="BA63" s="17">
        <v>8.3498915294312273</v>
      </c>
      <c r="BB63" s="17">
        <v>7.146651723180435</v>
      </c>
      <c r="BC63" s="17">
        <v>2.6739882828269774</v>
      </c>
      <c r="BD63" s="17">
        <v>47.197984134324692</v>
      </c>
      <c r="BE63" s="17">
        <v>5.9729194426882</v>
      </c>
      <c r="BF63" s="17">
        <v>118.77781039289125</v>
      </c>
      <c r="BG63" s="17">
        <v>434.29558813083571</v>
      </c>
      <c r="BH63" s="17">
        <v>39.72672381557549</v>
      </c>
      <c r="BI63" s="17">
        <v>1.4201317985802699</v>
      </c>
      <c r="BJ63" s="17">
        <v>54.700074703978601</v>
      </c>
      <c r="BK63" s="17">
        <v>1051.4155841230806</v>
      </c>
      <c r="BL63" s="17">
        <v>0.20020014275970804</v>
      </c>
      <c r="BM63" s="17">
        <v>41.284542928459238</v>
      </c>
      <c r="BN63" s="17">
        <v>0</v>
      </c>
      <c r="BO63" s="18">
        <f t="shared" si="2"/>
        <v>2987.3542100005352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3"/>
        <v>5539.0772977926745</v>
      </c>
    </row>
    <row r="64" spans="1:76" x14ac:dyDescent="0.2">
      <c r="A64" s="35" t="s">
        <v>115</v>
      </c>
      <c r="B64" s="16"/>
      <c r="C64" s="17">
        <v>0.65159144826507531</v>
      </c>
      <c r="D64" s="17">
        <v>0.10964208181021026</v>
      </c>
      <c r="E64" s="17">
        <v>6.0777361347881002E-3</v>
      </c>
      <c r="F64" s="17">
        <v>3.3851567103446167E-4</v>
      </c>
      <c r="G64" s="17">
        <v>0.54049337367408201</v>
      </c>
      <c r="H64" s="17">
        <v>0.22185657507079082</v>
      </c>
      <c r="I64" s="17">
        <v>0.22277303398483411</v>
      </c>
      <c r="J64" s="17">
        <v>1.5609941265897653E-2</v>
      </c>
      <c r="K64" s="17">
        <v>0.13935388506321889</v>
      </c>
      <c r="L64" s="17">
        <v>1.3461454173580023E-15</v>
      </c>
      <c r="M64" s="17">
        <v>6.4325618450505995E-2</v>
      </c>
      <c r="N64" s="17">
        <v>0</v>
      </c>
      <c r="O64" s="17">
        <v>0.18813855730073814</v>
      </c>
      <c r="P64" s="17">
        <v>6.4672754164409152E-2</v>
      </c>
      <c r="Q64" s="17">
        <v>2.0386914053672656E-2</v>
      </c>
      <c r="R64" s="17">
        <v>1.332828040541862</v>
      </c>
      <c r="S64" s="17">
        <v>0</v>
      </c>
      <c r="T64" s="17">
        <v>0</v>
      </c>
      <c r="U64" s="17">
        <v>0.17028804200512093</v>
      </c>
      <c r="V64" s="17">
        <v>5.5511151231257827E-17</v>
      </c>
      <c r="W64" s="17">
        <v>8.1788845873379465E-2</v>
      </c>
      <c r="X64" s="17">
        <v>1.0876590359224063</v>
      </c>
      <c r="Y64" s="17">
        <v>0.51272455045507193</v>
      </c>
      <c r="Z64" s="17">
        <v>2.3387781434847099E-5</v>
      </c>
      <c r="AA64" s="17">
        <v>2.2483384836679304E-2</v>
      </c>
      <c r="AB64" s="17">
        <v>0.15522136671183329</v>
      </c>
      <c r="AC64" s="17">
        <v>8.5434982903442744</v>
      </c>
      <c r="AD64" s="17">
        <v>0.12705743749010789</v>
      </c>
      <c r="AE64" s="17">
        <v>0.74993889344769116</v>
      </c>
      <c r="AF64" s="17">
        <v>8.7356463721939086</v>
      </c>
      <c r="AG64" s="17">
        <v>3.8209833623790601E-2</v>
      </c>
      <c r="AH64" s="17">
        <v>1.9201920935218053E-2</v>
      </c>
      <c r="AI64" s="17">
        <v>0</v>
      </c>
      <c r="AJ64" s="17">
        <v>0.84062859981196603</v>
      </c>
      <c r="AK64" s="17">
        <v>0</v>
      </c>
      <c r="AL64" s="17">
        <v>0</v>
      </c>
      <c r="AM64" s="17">
        <v>0.3016189212430378</v>
      </c>
      <c r="AN64" s="17">
        <v>0</v>
      </c>
      <c r="AO64" s="17">
        <v>1.0716866065181208</v>
      </c>
      <c r="AP64" s="17">
        <v>4.1167468341677349</v>
      </c>
      <c r="AQ64" s="17">
        <v>36.500091630917936</v>
      </c>
      <c r="AR64" s="17">
        <v>2.5437028749725199E-3</v>
      </c>
      <c r="AS64" s="17">
        <v>1.0157243342309172</v>
      </c>
      <c r="AT64" s="17">
        <v>9.8786043595817237</v>
      </c>
      <c r="AU64" s="17">
        <v>0.61694797962647763</v>
      </c>
      <c r="AV64" s="17">
        <v>24.041797330282776</v>
      </c>
      <c r="AW64" s="17">
        <v>8.606808822152626</v>
      </c>
      <c r="AX64" s="17">
        <v>9.0062000000000003E-2</v>
      </c>
      <c r="AY64" s="17">
        <v>0.11248753553902957</v>
      </c>
      <c r="AZ64" s="17">
        <v>0.64995423928648333</v>
      </c>
      <c r="BA64" s="17">
        <v>0.15193939475801521</v>
      </c>
      <c r="BB64" s="17">
        <v>0</v>
      </c>
      <c r="BC64" s="17">
        <v>0</v>
      </c>
      <c r="BD64" s="17">
        <v>6.6208668391059824</v>
      </c>
      <c r="BE64" s="17">
        <v>4.2587092250635394E-2</v>
      </c>
      <c r="BF64" s="17">
        <v>4.544413399735399</v>
      </c>
      <c r="BG64" s="17">
        <v>2.6006871347227554</v>
      </c>
      <c r="BH64" s="17">
        <v>3.9508794808315804</v>
      </c>
      <c r="BI64" s="17">
        <v>0.15487736374941569</v>
      </c>
      <c r="BJ64" s="17">
        <v>0.52342900701341477</v>
      </c>
      <c r="BK64" s="17">
        <v>6.2034518832613794E-3</v>
      </c>
      <c r="BL64" s="17">
        <v>2.498932797863203</v>
      </c>
      <c r="BM64" s="17">
        <v>0.47641145768214666</v>
      </c>
      <c r="BN64" s="17">
        <v>0</v>
      </c>
      <c r="BO64" s="18">
        <f t="shared" si="2"/>
        <v>133.2387601529017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3"/>
        <v>586.59174227632343</v>
      </c>
    </row>
    <row r="65" spans="1:76" x14ac:dyDescent="0.2">
      <c r="A65" s="35" t="s">
        <v>116</v>
      </c>
      <c r="B65" s="16"/>
      <c r="C65" s="17">
        <v>0.40332856173997828</v>
      </c>
      <c r="D65" s="17">
        <v>4.6370271876739304E-3</v>
      </c>
      <c r="E65" s="17">
        <v>0</v>
      </c>
      <c r="F65" s="17">
        <v>0</v>
      </c>
      <c r="G65" s="17">
        <v>5.7389072046526008</v>
      </c>
      <c r="H65" s="17">
        <v>0.34548783732295146</v>
      </c>
      <c r="I65" s="17">
        <v>9.6842484386088196E-2</v>
      </c>
      <c r="J65" s="17">
        <v>0.18336403174152219</v>
      </c>
      <c r="K65" s="17">
        <v>0.97419414862028186</v>
      </c>
      <c r="L65" s="17">
        <v>0.54270093701910471</v>
      </c>
      <c r="M65" s="17">
        <v>7.0183995899187348</v>
      </c>
      <c r="N65" s="17">
        <v>0</v>
      </c>
      <c r="O65" s="17">
        <v>8.8527358506784476E-2</v>
      </c>
      <c r="P65" s="17">
        <v>1.0325884182257596</v>
      </c>
      <c r="Q65" s="17">
        <v>0.80110355819392376</v>
      </c>
      <c r="R65" s="17">
        <v>0.81910215923653107</v>
      </c>
      <c r="S65" s="17">
        <v>8.7084654493360267E-2</v>
      </c>
      <c r="T65" s="17">
        <v>0.3782916780733091</v>
      </c>
      <c r="U65" s="17">
        <v>0.5109096488007846</v>
      </c>
      <c r="V65" s="17">
        <v>1.8180079881129645</v>
      </c>
      <c r="W65" s="17">
        <v>0.83453262010028517</v>
      </c>
      <c r="X65" s="17">
        <v>0.51710673419168474</v>
      </c>
      <c r="Y65" s="17">
        <v>4.8457422871709399E-3</v>
      </c>
      <c r="Z65" s="17">
        <v>7.1605290126885907E-2</v>
      </c>
      <c r="AA65" s="17">
        <v>9.6640233002789067E-2</v>
      </c>
      <c r="AB65" s="17">
        <v>0.32027551225762285</v>
      </c>
      <c r="AC65" s="17">
        <v>1.6999145043530175</v>
      </c>
      <c r="AD65" s="17">
        <v>1.22403526479627</v>
      </c>
      <c r="AE65" s="17">
        <v>8.3796227756930186</v>
      </c>
      <c r="AF65" s="17">
        <v>14.123111238460227</v>
      </c>
      <c r="AG65" s="17">
        <v>1.2880802098679531</v>
      </c>
      <c r="AH65" s="17">
        <v>2.0851354505633628E-3</v>
      </c>
      <c r="AI65" s="17">
        <v>7.8259916698091004E-4</v>
      </c>
      <c r="AJ65" s="17">
        <v>5.5588955042837709</v>
      </c>
      <c r="AK65" s="17">
        <v>1.6140807037750501E-2</v>
      </c>
      <c r="AL65" s="17">
        <v>39.839280009700204</v>
      </c>
      <c r="AM65" s="17">
        <v>7.2866623870669806E-2</v>
      </c>
      <c r="AN65" s="17">
        <v>8.7266618214544553E-2</v>
      </c>
      <c r="AO65" s="17">
        <v>5.4432627061916598E-3</v>
      </c>
      <c r="AP65" s="17">
        <v>0.2103702042075726</v>
      </c>
      <c r="AQ65" s="17">
        <v>2.2862058744920401E-2</v>
      </c>
      <c r="AR65" s="17">
        <v>0.34236488773694501</v>
      </c>
      <c r="AS65" s="17">
        <v>4.8419446862961797E-2</v>
      </c>
      <c r="AT65" s="17">
        <v>0.34932382923815875</v>
      </c>
      <c r="AU65" s="17">
        <v>0</v>
      </c>
      <c r="AV65" s="17">
        <v>3.4733022121767112</v>
      </c>
      <c r="AW65" s="17">
        <v>2.2672484347658077</v>
      </c>
      <c r="AX65" s="17">
        <v>0.85330293894894726</v>
      </c>
      <c r="AY65" s="17">
        <v>0.38133437245978768</v>
      </c>
      <c r="AZ65" s="17">
        <v>0.6276389610944656</v>
      </c>
      <c r="BA65" s="17">
        <v>18.169789598753209</v>
      </c>
      <c r="BB65" s="17">
        <v>1.4480699090201385</v>
      </c>
      <c r="BC65" s="17">
        <v>9.5004722683160008E-3</v>
      </c>
      <c r="BD65" s="17">
        <v>2.8006163055157756</v>
      </c>
      <c r="BE65" s="17">
        <v>16.428590753193383</v>
      </c>
      <c r="BF65" s="17">
        <v>0.39816805847934428</v>
      </c>
      <c r="BG65" s="17">
        <v>72.950543484920601</v>
      </c>
      <c r="BH65" s="17">
        <v>35.375966569258985</v>
      </c>
      <c r="BI65" s="17">
        <v>0.75019375868205107</v>
      </c>
      <c r="BJ65" s="17">
        <v>0.5068161473314774</v>
      </c>
      <c r="BK65" s="17">
        <v>0.4776450699420694</v>
      </c>
      <c r="BL65" s="17">
        <v>6.6063437174203202E-4</v>
      </c>
      <c r="BM65" s="17">
        <v>90.953110942568884</v>
      </c>
      <c r="BN65" s="17">
        <v>0</v>
      </c>
      <c r="BO65" s="18">
        <f t="shared" si="2"/>
        <v>343.83184702234223</v>
      </c>
      <c r="BP65" s="17">
        <v>3203.5235337126046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3"/>
        <v>3554.7416169888829</v>
      </c>
    </row>
    <row r="66" spans="1:76" x14ac:dyDescent="0.2">
      <c r="A66" s="35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424.5</v>
      </c>
    </row>
    <row r="67" spans="1:76" x14ac:dyDescent="0.2">
      <c r="A67" s="24"/>
      <c r="B67" s="18" t="s">
        <v>54</v>
      </c>
      <c r="C67" s="18">
        <f t="shared" ref="C67:AH67" si="4">SUM(C3:C66)</f>
        <v>5283.9980064937981</v>
      </c>
      <c r="D67" s="18">
        <f t="shared" si="4"/>
        <v>234.30995614204502</v>
      </c>
      <c r="E67" s="18">
        <f t="shared" si="4"/>
        <v>53.099055482371284</v>
      </c>
      <c r="F67" s="18">
        <f t="shared" si="4"/>
        <v>297.37022214813044</v>
      </c>
      <c r="G67" s="18">
        <f t="shared" si="4"/>
        <v>17523.380063628709</v>
      </c>
      <c r="H67" s="18">
        <f t="shared" si="4"/>
        <v>1853.5608823000821</v>
      </c>
      <c r="I67" s="18">
        <f t="shared" si="4"/>
        <v>1439.7305779881146</v>
      </c>
      <c r="J67" s="18">
        <f t="shared" si="4"/>
        <v>1391.7493973106939</v>
      </c>
      <c r="K67" s="18">
        <f t="shared" si="4"/>
        <v>1197.2099440747961</v>
      </c>
      <c r="L67" s="18">
        <f t="shared" si="4"/>
        <v>6287.1494703757689</v>
      </c>
      <c r="M67" s="18">
        <f t="shared" si="4"/>
        <v>9621.4787103942854</v>
      </c>
      <c r="N67" s="18">
        <f t="shared" si="4"/>
        <v>3261.1886841622604</v>
      </c>
      <c r="O67" s="18">
        <f t="shared" si="4"/>
        <v>2480.8906861566693</v>
      </c>
      <c r="P67" s="18">
        <f t="shared" si="4"/>
        <v>2964.5910893596465</v>
      </c>
      <c r="Q67" s="18">
        <f t="shared" si="4"/>
        <v>6725.1812969132025</v>
      </c>
      <c r="R67" s="18">
        <f t="shared" si="4"/>
        <v>5059.5448551379659</v>
      </c>
      <c r="S67" s="18">
        <f t="shared" si="4"/>
        <v>898.38757182473876</v>
      </c>
      <c r="T67" s="18">
        <f t="shared" si="4"/>
        <v>1028.8312929196529</v>
      </c>
      <c r="U67" s="18">
        <f t="shared" si="4"/>
        <v>2622.2722322755299</v>
      </c>
      <c r="V67" s="18">
        <f t="shared" si="4"/>
        <v>2952.11431277875</v>
      </c>
      <c r="W67" s="18">
        <f t="shared" si="4"/>
        <v>942.79523030568748</v>
      </c>
      <c r="X67" s="18">
        <f t="shared" si="4"/>
        <v>1628.536163930193</v>
      </c>
      <c r="Y67" s="18">
        <f t="shared" si="4"/>
        <v>1814.8010412996905</v>
      </c>
      <c r="Z67" s="18">
        <f t="shared" si="4"/>
        <v>4424.7895485426461</v>
      </c>
      <c r="AA67" s="18">
        <f t="shared" si="4"/>
        <v>1463.2195033290557</v>
      </c>
      <c r="AB67" s="18">
        <f t="shared" si="4"/>
        <v>3242.2889378781633</v>
      </c>
      <c r="AC67" s="18">
        <f t="shared" si="4"/>
        <v>40364.080750077272</v>
      </c>
      <c r="AD67" s="18">
        <f t="shared" si="4"/>
        <v>3625.2742161503952</v>
      </c>
      <c r="AE67" s="18">
        <f t="shared" si="4"/>
        <v>13865.438736956361</v>
      </c>
      <c r="AF67" s="18">
        <f t="shared" si="4"/>
        <v>9372.8773325504171</v>
      </c>
      <c r="AG67" s="18">
        <f t="shared" si="4"/>
        <v>7947.1884888577642</v>
      </c>
      <c r="AH67" s="18">
        <f t="shared" si="4"/>
        <v>599.99175987008368</v>
      </c>
      <c r="AI67" s="18">
        <f t="shared" ref="AI67:BN67" si="5">SUM(AI3:AI66)</f>
        <v>1146.2669377187649</v>
      </c>
      <c r="AJ67" s="18">
        <f t="shared" si="5"/>
        <v>10234.829442538707</v>
      </c>
      <c r="AK67" s="18">
        <f t="shared" si="5"/>
        <v>695.92366457240325</v>
      </c>
      <c r="AL67" s="18">
        <f t="shared" si="5"/>
        <v>7718.23362191656</v>
      </c>
      <c r="AM67" s="18">
        <f t="shared" si="5"/>
        <v>1401.8398631623561</v>
      </c>
      <c r="AN67" s="18">
        <f t="shared" si="5"/>
        <v>1701.3356718787886</v>
      </c>
      <c r="AO67" s="18">
        <f t="shared" si="5"/>
        <v>3035.4694247398324</v>
      </c>
      <c r="AP67" s="18">
        <f t="shared" si="5"/>
        <v>5543.2545171289721</v>
      </c>
      <c r="AQ67" s="18">
        <f t="shared" si="5"/>
        <v>8269.4577130714461</v>
      </c>
      <c r="AR67" s="18">
        <f t="shared" si="5"/>
        <v>4536.3154797762209</v>
      </c>
      <c r="AS67" s="18">
        <f t="shared" si="5"/>
        <v>4137.7168139553132</v>
      </c>
      <c r="AT67" s="18">
        <f t="shared" si="5"/>
        <v>6371.5710249932472</v>
      </c>
      <c r="AU67" s="18">
        <f t="shared" si="5"/>
        <v>4224.2179791746821</v>
      </c>
      <c r="AV67" s="18">
        <f t="shared" si="5"/>
        <v>15553.080192600621</v>
      </c>
      <c r="AW67" s="18">
        <f t="shared" si="5"/>
        <v>5808.6533649174971</v>
      </c>
      <c r="AX67" s="18">
        <f t="shared" si="5"/>
        <v>694.72134149226713</v>
      </c>
      <c r="AY67" s="18">
        <f t="shared" si="5"/>
        <v>3152.4734326461917</v>
      </c>
      <c r="AZ67" s="18">
        <f t="shared" si="5"/>
        <v>1459.9607850566431</v>
      </c>
      <c r="BA67" s="18">
        <f t="shared" si="5"/>
        <v>3190.7886899498581</v>
      </c>
      <c r="BB67" s="18">
        <f t="shared" si="5"/>
        <v>1055.6994364776663</v>
      </c>
      <c r="BC67" s="18">
        <f t="shared" si="5"/>
        <v>754.43754414186662</v>
      </c>
      <c r="BD67" s="18">
        <f t="shared" si="5"/>
        <v>5809.1640459081527</v>
      </c>
      <c r="BE67" s="18">
        <f t="shared" si="5"/>
        <v>8090.4853505633355</v>
      </c>
      <c r="BF67" s="18">
        <f t="shared" si="5"/>
        <v>3352.6714298741995</v>
      </c>
      <c r="BG67" s="18">
        <f t="shared" si="5"/>
        <v>12684.34646134502</v>
      </c>
      <c r="BH67" s="18">
        <f t="shared" si="5"/>
        <v>2401.0303038319175</v>
      </c>
      <c r="BI67" s="18">
        <f t="shared" si="5"/>
        <v>1579.1234183320944</v>
      </c>
      <c r="BJ67" s="18">
        <f t="shared" si="5"/>
        <v>1310.9535827144425</v>
      </c>
      <c r="BK67" s="18">
        <f t="shared" si="5"/>
        <v>2905.7625051147702</v>
      </c>
      <c r="BL67" s="18">
        <f t="shared" si="5"/>
        <v>129.89024526368695</v>
      </c>
      <c r="BM67" s="18">
        <f t="shared" si="5"/>
        <v>1488.1750466348403</v>
      </c>
      <c r="BN67" s="18">
        <f t="shared" si="5"/>
        <v>0</v>
      </c>
      <c r="BO67" s="18">
        <f t="shared" ref="BO67:BW67" si="6">SUM(BO3:BO66)</f>
        <v>292905.16934910748</v>
      </c>
      <c r="BP67" s="18">
        <f t="shared" si="6"/>
        <v>155289.88295990764</v>
      </c>
      <c r="BQ67" s="18">
        <f t="shared" si="6"/>
        <v>4402.8999999999996</v>
      </c>
      <c r="BR67" s="18">
        <f t="shared" si="6"/>
        <v>96872.877800677088</v>
      </c>
      <c r="BS67" s="18">
        <f t="shared" si="6"/>
        <v>66449.85067319221</v>
      </c>
      <c r="BT67" s="18">
        <f t="shared" si="6"/>
        <v>1827.8428330612765</v>
      </c>
      <c r="BU67" s="18">
        <f t="shared" si="6"/>
        <v>124050.91777201027</v>
      </c>
      <c r="BV67" s="18">
        <f t="shared" si="6"/>
        <v>37620.118296280583</v>
      </c>
      <c r="BW67" s="18">
        <f t="shared" si="6"/>
        <v>67828.501864847683</v>
      </c>
      <c r="BX67" s="18">
        <f t="shared" ref="BX67:BX72" si="7">SUM(BO67:BW67)</f>
        <v>847248.06154908426</v>
      </c>
    </row>
    <row r="68" spans="1:76" x14ac:dyDescent="0.2">
      <c r="A68" s="24"/>
      <c r="B68" s="18" t="s">
        <v>55</v>
      </c>
      <c r="C68" s="17">
        <v>1056.3616610739739</v>
      </c>
      <c r="D68" s="17">
        <v>67.180446479767895</v>
      </c>
      <c r="E68" s="17">
        <v>13.906314945373943</v>
      </c>
      <c r="F68" s="17">
        <v>121.07258914202342</v>
      </c>
      <c r="G68" s="17">
        <v>13111.074496215902</v>
      </c>
      <c r="H68" s="17">
        <v>1743.9990196808283</v>
      </c>
      <c r="I68" s="17">
        <v>968.6996541531089</v>
      </c>
      <c r="J68" s="17">
        <v>1840.0572334200624</v>
      </c>
      <c r="K68" s="17">
        <v>766.56354885880614</v>
      </c>
      <c r="L68" s="17">
        <v>17615.945903194497</v>
      </c>
      <c r="M68" s="17">
        <v>13227.252383188141</v>
      </c>
      <c r="N68" s="17">
        <v>6889.2318353568471</v>
      </c>
      <c r="O68" s="17">
        <v>2441.5968552419722</v>
      </c>
      <c r="P68" s="17">
        <v>1551.5547131859853</v>
      </c>
      <c r="Q68" s="17">
        <v>8965.492369148189</v>
      </c>
      <c r="R68" s="17">
        <v>2663.3729148021966</v>
      </c>
      <c r="S68" s="17">
        <v>1224.6639312481307</v>
      </c>
      <c r="T68" s="17">
        <v>1224.1541476934049</v>
      </c>
      <c r="U68" s="17">
        <v>3229.292650412674</v>
      </c>
      <c r="V68" s="17">
        <v>9285.0954576477016</v>
      </c>
      <c r="W68" s="17">
        <v>388.61224127757561</v>
      </c>
      <c r="X68" s="17">
        <v>1336.915811556569</v>
      </c>
      <c r="Y68" s="17">
        <v>1334.1460746141729</v>
      </c>
      <c r="Z68" s="17">
        <v>1804.5109974918207</v>
      </c>
      <c r="AA68" s="17">
        <v>44.314094583716141</v>
      </c>
      <c r="AB68" s="17">
        <v>1903.7600872190239</v>
      </c>
      <c r="AC68" s="17">
        <v>6751.6760470218824</v>
      </c>
      <c r="AD68" s="17">
        <v>3559.3953306411763</v>
      </c>
      <c r="AE68" s="17">
        <v>14610.795161847414</v>
      </c>
      <c r="AF68" s="17">
        <v>1448.1444336477377</v>
      </c>
      <c r="AG68" s="17">
        <v>3168.1344340019937</v>
      </c>
      <c r="AH68" s="17">
        <v>966.38106584665854</v>
      </c>
      <c r="AI68" s="17">
        <v>1919.8103958390982</v>
      </c>
      <c r="AJ68" s="17">
        <v>6255.3564525614383</v>
      </c>
      <c r="AK68" s="17">
        <v>1017.3424442032781</v>
      </c>
      <c r="AL68" s="17">
        <v>1459.6898214556898</v>
      </c>
      <c r="AM68" s="17">
        <v>616.78798744519008</v>
      </c>
      <c r="AN68" s="17">
        <v>574.24966785309766</v>
      </c>
      <c r="AO68" s="17">
        <v>3252.4535580921179</v>
      </c>
      <c r="AP68" s="17">
        <v>2145.1382573650299</v>
      </c>
      <c r="AQ68" s="17">
        <v>2932.387716903982</v>
      </c>
      <c r="AR68" s="17">
        <v>1294.4520206183254</v>
      </c>
      <c r="AS68" s="17">
        <v>2140.9611098761447</v>
      </c>
      <c r="AT68" s="17">
        <v>309.67976506093851</v>
      </c>
      <c r="AU68" s="17">
        <v>434.12040939859577</v>
      </c>
      <c r="AV68" s="17">
        <v>6096.3361010869776</v>
      </c>
      <c r="AW68" s="17">
        <v>853.46060582140819</v>
      </c>
      <c r="AX68" s="17">
        <v>796.02320306396371</v>
      </c>
      <c r="AY68" s="17">
        <v>1367.7824248176337</v>
      </c>
      <c r="AZ68" s="17">
        <v>268.70892017855988</v>
      </c>
      <c r="BA68" s="17">
        <v>1608.7500028694587</v>
      </c>
      <c r="BB68" s="17">
        <v>274.9044785528705</v>
      </c>
      <c r="BC68" s="17">
        <v>1867.061610638722</v>
      </c>
      <c r="BD68" s="17">
        <v>865.07108844665208</v>
      </c>
      <c r="BE68" s="17">
        <v>827.24907740990977</v>
      </c>
      <c r="BF68" s="17">
        <v>551.47251036254136</v>
      </c>
      <c r="BG68" s="17">
        <v>3016.8797918839537</v>
      </c>
      <c r="BH68" s="17">
        <v>378.77018601444206</v>
      </c>
      <c r="BI68" s="17">
        <v>335.4488141216072</v>
      </c>
      <c r="BJ68" s="17">
        <v>186.84096215803424</v>
      </c>
      <c r="BK68" s="17">
        <v>516.31894473741113</v>
      </c>
      <c r="BL68" s="17">
        <v>59.730769099159254</v>
      </c>
      <c r="BM68" s="17">
        <v>185.02144608733809</v>
      </c>
      <c r="BN68" s="17">
        <v>0</v>
      </c>
      <c r="BO68" s="18">
        <f>SUM(C68:BN68)</f>
        <v>169731.61444886294</v>
      </c>
      <c r="BP68" s="17">
        <v>25736.101043809158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29675.976377536841</v>
      </c>
      <c r="BX68" s="18">
        <f t="shared" si="7"/>
        <v>309776.47076314694</v>
      </c>
    </row>
    <row r="69" spans="1:76" x14ac:dyDescent="0.2">
      <c r="A69" s="24" t="s">
        <v>3</v>
      </c>
      <c r="B69" s="18" t="s">
        <v>39</v>
      </c>
      <c r="C69" s="17">
        <v>177.90719142760844</v>
      </c>
      <c r="D69" s="17">
        <v>0</v>
      </c>
      <c r="E69" s="17">
        <v>0</v>
      </c>
      <c r="F69" s="17">
        <v>0.19305499038390753</v>
      </c>
      <c r="G69" s="17">
        <v>35.368687905700568</v>
      </c>
      <c r="H69" s="17">
        <v>1.7587628354379963</v>
      </c>
      <c r="I69" s="17">
        <v>0.9521548044028747</v>
      </c>
      <c r="J69" s="17">
        <v>0.65003720754040961</v>
      </c>
      <c r="K69" s="17">
        <v>0.84299328989862055</v>
      </c>
      <c r="L69" s="17">
        <v>2.2481831000805701</v>
      </c>
      <c r="M69" s="17">
        <v>6.1436982476621536</v>
      </c>
      <c r="N69" s="17">
        <v>1.890895756983874</v>
      </c>
      <c r="O69" s="17">
        <v>2.1325843416352841</v>
      </c>
      <c r="P69" s="17">
        <v>4.2607130410008898</v>
      </c>
      <c r="Q69" s="17">
        <v>2.6903215330328902</v>
      </c>
      <c r="R69" s="17">
        <v>5.3008165542984367</v>
      </c>
      <c r="S69" s="17">
        <v>1.6043045232805344</v>
      </c>
      <c r="T69" s="17">
        <v>1.7924654210757787</v>
      </c>
      <c r="U69" s="17">
        <v>4.4902719114780485</v>
      </c>
      <c r="V69" s="17">
        <v>5.0853557879574511</v>
      </c>
      <c r="W69" s="17">
        <v>0.5677129489650018</v>
      </c>
      <c r="X69" s="17">
        <v>2.0827107836467387</v>
      </c>
      <c r="Y69" s="17">
        <v>2.6849378229039487</v>
      </c>
      <c r="Z69" s="17">
        <v>2.3410475657283172</v>
      </c>
      <c r="AA69" s="17">
        <v>0.43557432214914005</v>
      </c>
      <c r="AB69" s="17">
        <v>5.6024314373398427</v>
      </c>
      <c r="AC69" s="17">
        <v>413.16704680052038</v>
      </c>
      <c r="AD69" s="17">
        <v>15.318427363664634</v>
      </c>
      <c r="AE69" s="17">
        <v>67.630426736538155</v>
      </c>
      <c r="AF69" s="17">
        <v>22.701620105825395</v>
      </c>
      <c r="AG69" s="17">
        <v>31.702191637240794</v>
      </c>
      <c r="AH69" s="17">
        <v>0.86654374574111082</v>
      </c>
      <c r="AI69" s="17">
        <v>19.326383193546167</v>
      </c>
      <c r="AJ69" s="17">
        <v>78.879055013035739</v>
      </c>
      <c r="AK69" s="17">
        <v>156.86462294009937</v>
      </c>
      <c r="AL69" s="17">
        <v>63.074375580365661</v>
      </c>
      <c r="AM69" s="17">
        <v>2.1797823565823689</v>
      </c>
      <c r="AN69" s="17">
        <v>16.758930886796389</v>
      </c>
      <c r="AO69" s="17">
        <v>4.0251637847131025</v>
      </c>
      <c r="AP69" s="17">
        <v>20.044126526461962</v>
      </c>
      <c r="AQ69" s="17">
        <v>382.4398847542397</v>
      </c>
      <c r="AR69" s="17">
        <v>330.51534273431417</v>
      </c>
      <c r="AS69" s="17">
        <v>260.67529006625733</v>
      </c>
      <c r="AT69" s="17">
        <v>404.37675422349582</v>
      </c>
      <c r="AU69" s="17">
        <v>321.02539000124608</v>
      </c>
      <c r="AV69" s="17">
        <v>762.97069698983898</v>
      </c>
      <c r="AW69" s="17">
        <v>21.23401268539045</v>
      </c>
      <c r="AX69" s="17">
        <v>3.2249500609867465</v>
      </c>
      <c r="AY69" s="17">
        <v>2.3146898559368769</v>
      </c>
      <c r="AZ69" s="17">
        <v>1.7133602226486415</v>
      </c>
      <c r="BA69" s="17">
        <v>10.596354304693602</v>
      </c>
      <c r="BB69" s="17">
        <v>17.248135685685508</v>
      </c>
      <c r="BC69" s="17">
        <v>169.68081094280333</v>
      </c>
      <c r="BD69" s="17">
        <v>100.1182095872656</v>
      </c>
      <c r="BE69" s="17">
        <v>862.83908823038701</v>
      </c>
      <c r="BF69" s="17">
        <v>523.02535696791711</v>
      </c>
      <c r="BG69" s="17">
        <v>1451.1677139039496</v>
      </c>
      <c r="BH69" s="17">
        <v>337.34541988583493</v>
      </c>
      <c r="BI69" s="17">
        <v>26.999825849177597</v>
      </c>
      <c r="BJ69" s="17">
        <v>18.417256654146023</v>
      </c>
      <c r="BK69" s="17">
        <v>324.3453545656227</v>
      </c>
      <c r="BL69" s="17">
        <v>0.47299976049027803</v>
      </c>
      <c r="BM69" s="17">
        <v>49.213517067837891</v>
      </c>
      <c r="BN69" s="17">
        <v>0</v>
      </c>
      <c r="BO69" s="18">
        <f>SUM(C69:BN69)</f>
        <v>7563.52601923149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7"/>
        <v>27951.471271154718</v>
      </c>
    </row>
    <row r="70" spans="1:76" x14ac:dyDescent="0.2">
      <c r="A70" s="24" t="s">
        <v>1</v>
      </c>
      <c r="B70" s="18" t="s">
        <v>51</v>
      </c>
      <c r="C70" s="17">
        <v>60.131317004864911</v>
      </c>
      <c r="D70" s="17">
        <v>20.41096705842606</v>
      </c>
      <c r="E70" s="17">
        <v>4.896073414214964</v>
      </c>
      <c r="F70" s="17">
        <v>5.8722476502042227</v>
      </c>
      <c r="G70" s="17">
        <v>124.66073289824649</v>
      </c>
      <c r="H70" s="17">
        <v>68.165194946660421</v>
      </c>
      <c r="I70" s="17">
        <v>19.315669096159237</v>
      </c>
      <c r="J70" s="17">
        <v>9.1459981673566588</v>
      </c>
      <c r="K70" s="17">
        <v>7.3833548573491363</v>
      </c>
      <c r="L70" s="17">
        <v>55.353084184969077</v>
      </c>
      <c r="M70" s="17">
        <v>121.75109527657915</v>
      </c>
      <c r="N70" s="17">
        <v>15.88192910390411</v>
      </c>
      <c r="O70" s="17">
        <v>46.354959850759037</v>
      </c>
      <c r="P70" s="17">
        <v>27.294294950047558</v>
      </c>
      <c r="Q70" s="17">
        <v>15.018718800229308</v>
      </c>
      <c r="R70" s="17">
        <v>29.982321062921653</v>
      </c>
      <c r="S70" s="17">
        <v>9.1323029097113029</v>
      </c>
      <c r="T70" s="17">
        <v>11.61399149744023</v>
      </c>
      <c r="U70" s="17">
        <v>19.727921402995477</v>
      </c>
      <c r="V70" s="17">
        <v>53.919115525630218</v>
      </c>
      <c r="W70" s="17">
        <v>1.7413628172235507</v>
      </c>
      <c r="X70" s="17">
        <v>19.880533084014651</v>
      </c>
      <c r="Y70" s="17">
        <v>16.354120265079736</v>
      </c>
      <c r="Z70" s="17">
        <v>29.070179767078656</v>
      </c>
      <c r="AA70" s="17">
        <v>0.7206919832545875</v>
      </c>
      <c r="AB70" s="17">
        <v>47.472088706850997</v>
      </c>
      <c r="AC70" s="17">
        <v>331.68102989252799</v>
      </c>
      <c r="AD70" s="17">
        <v>73.611919500727211</v>
      </c>
      <c r="AE70" s="17">
        <v>187.64410901459934</v>
      </c>
      <c r="AF70" s="17">
        <v>48.362258083186731</v>
      </c>
      <c r="AG70" s="17">
        <v>355.17566196067048</v>
      </c>
      <c r="AH70" s="17">
        <v>6.9699638273679234</v>
      </c>
      <c r="AI70" s="17">
        <v>5.6989822787385975</v>
      </c>
      <c r="AJ70" s="17">
        <v>123.93033987803543</v>
      </c>
      <c r="AK70" s="17">
        <v>10.770029042572425</v>
      </c>
      <c r="AL70" s="17">
        <v>446.20526661538076</v>
      </c>
      <c r="AM70" s="17">
        <v>-5.3100458413133538</v>
      </c>
      <c r="AN70" s="17">
        <v>7.8669059918488244</v>
      </c>
      <c r="AO70" s="17">
        <v>1.5545776921689622</v>
      </c>
      <c r="AP70" s="17">
        <v>21.756187765277389</v>
      </c>
      <c r="AQ70" s="17">
        <v>132.89703297824707</v>
      </c>
      <c r="AR70" s="17">
        <v>57.505893723832628</v>
      </c>
      <c r="AS70" s="17">
        <v>40.857519285117206</v>
      </c>
      <c r="AT70" s="17">
        <v>79.268114957872982</v>
      </c>
      <c r="AU70" s="17">
        <v>97.131966782761282</v>
      </c>
      <c r="AV70" s="17">
        <v>236.5016194385596</v>
      </c>
      <c r="AW70" s="17">
        <v>38.167978753652633</v>
      </c>
      <c r="AX70" s="17">
        <v>1.825959596478838</v>
      </c>
      <c r="AY70" s="17">
        <v>8.6357645217573413</v>
      </c>
      <c r="AZ70" s="17">
        <v>10.519227402080066</v>
      </c>
      <c r="BA70" s="17">
        <v>188.65945513165605</v>
      </c>
      <c r="BB70" s="17">
        <v>4.762846883749793</v>
      </c>
      <c r="BC70" s="17">
        <v>2.9186529887324291</v>
      </c>
      <c r="BD70" s="17">
        <v>78.950674749898013</v>
      </c>
      <c r="BE70" s="17">
        <v>1.7245494450445165</v>
      </c>
      <c r="BF70" s="17">
        <v>29.630776057631078</v>
      </c>
      <c r="BG70" s="17">
        <v>192.10789722381642</v>
      </c>
      <c r="BH70" s="17">
        <v>2.850303913475976</v>
      </c>
      <c r="BI70" s="17">
        <v>15.134117726861433</v>
      </c>
      <c r="BJ70" s="17">
        <v>19.391191143909492</v>
      </c>
      <c r="BK70" s="17">
        <v>22.073043857494667</v>
      </c>
      <c r="BL70" s="17">
        <v>4.305219901667158</v>
      </c>
      <c r="BM70" s="17">
        <v>23.095142091830908</v>
      </c>
      <c r="BN70" s="17">
        <v>0</v>
      </c>
      <c r="BO70" s="18">
        <f>SUM(C70:BN70)</f>
        <v>3746.0824005400877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7"/>
        <v>15448.101872436349</v>
      </c>
    </row>
    <row r="71" spans="1:76" x14ac:dyDescent="0.2">
      <c r="A71" s="24"/>
      <c r="B71" s="26" t="s">
        <v>294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8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-391.1</v>
      </c>
      <c r="BV71" s="17">
        <v>-212.7</v>
      </c>
      <c r="BW71" s="17">
        <v>-955.2</v>
      </c>
      <c r="BX71" s="18">
        <f t="shared" si="7"/>
        <v>-1559</v>
      </c>
    </row>
    <row r="72" spans="1:76" x14ac:dyDescent="0.2">
      <c r="A72" s="24"/>
      <c r="B72" s="18" t="s">
        <v>52</v>
      </c>
      <c r="C72" s="18">
        <f t="shared" ref="C72:AH72" si="8">SUM(C67:C71)</f>
        <v>6578.3981760002453</v>
      </c>
      <c r="D72" s="18">
        <f t="shared" si="8"/>
        <v>321.90136968023899</v>
      </c>
      <c r="E72" s="18">
        <f t="shared" si="8"/>
        <v>71.901443841960187</v>
      </c>
      <c r="F72" s="18">
        <f t="shared" si="8"/>
        <v>424.50811393074196</v>
      </c>
      <c r="G72" s="18">
        <f t="shared" si="8"/>
        <v>30794.483980648562</v>
      </c>
      <c r="H72" s="18">
        <f t="shared" si="8"/>
        <v>3667.4838597630091</v>
      </c>
      <c r="I72" s="18">
        <f t="shared" si="8"/>
        <v>2428.6980560417851</v>
      </c>
      <c r="J72" s="18">
        <f t="shared" si="8"/>
        <v>3241.602666105653</v>
      </c>
      <c r="K72" s="18">
        <f t="shared" si="8"/>
        <v>1971.99984108085</v>
      </c>
      <c r="L72" s="18">
        <f t="shared" si="8"/>
        <v>23960.696640855313</v>
      </c>
      <c r="M72" s="18">
        <f t="shared" si="8"/>
        <v>22976.625887106671</v>
      </c>
      <c r="N72" s="18">
        <f t="shared" si="8"/>
        <v>10168.193344379995</v>
      </c>
      <c r="O72" s="18">
        <f t="shared" si="8"/>
        <v>4970.9750855910352</v>
      </c>
      <c r="P72" s="18">
        <f t="shared" si="8"/>
        <v>4547.7008105366804</v>
      </c>
      <c r="Q72" s="18">
        <f t="shared" si="8"/>
        <v>15708.382706394654</v>
      </c>
      <c r="R72" s="18">
        <f t="shared" si="8"/>
        <v>7758.2009075573833</v>
      </c>
      <c r="S72" s="18">
        <f t="shared" si="8"/>
        <v>2133.7881105058609</v>
      </c>
      <c r="T72" s="18">
        <f t="shared" si="8"/>
        <v>2266.3918975315737</v>
      </c>
      <c r="U72" s="18">
        <f t="shared" si="8"/>
        <v>5875.7830760026782</v>
      </c>
      <c r="V72" s="18">
        <f t="shared" si="8"/>
        <v>12296.214241740041</v>
      </c>
      <c r="W72" s="18">
        <f t="shared" si="8"/>
        <v>1333.7165473494515</v>
      </c>
      <c r="X72" s="18">
        <f t="shared" si="8"/>
        <v>2987.4152193544232</v>
      </c>
      <c r="Y72" s="18">
        <f t="shared" si="8"/>
        <v>3167.9861740018473</v>
      </c>
      <c r="Z72" s="18">
        <f t="shared" si="8"/>
        <v>6260.711773367274</v>
      </c>
      <c r="AA72" s="18">
        <f t="shared" si="8"/>
        <v>1508.6898642181754</v>
      </c>
      <c r="AB72" s="18">
        <f t="shared" si="8"/>
        <v>5199.1235452413775</v>
      </c>
      <c r="AC72" s="18">
        <f t="shared" si="8"/>
        <v>47860.604873792196</v>
      </c>
      <c r="AD72" s="18">
        <f t="shared" si="8"/>
        <v>7273.5998936559627</v>
      </c>
      <c r="AE72" s="18">
        <f t="shared" si="8"/>
        <v>28731.508434554911</v>
      </c>
      <c r="AF72" s="18">
        <f t="shared" si="8"/>
        <v>10892.085644387167</v>
      </c>
      <c r="AG72" s="18">
        <f t="shared" si="8"/>
        <v>11502.20077645767</v>
      </c>
      <c r="AH72" s="18">
        <f t="shared" si="8"/>
        <v>1574.2093332898514</v>
      </c>
      <c r="AI72" s="18">
        <f t="shared" ref="AI72:BN72" si="9">SUM(AI67:AI71)</f>
        <v>3091.102699030148</v>
      </c>
      <c r="AJ72" s="18">
        <f t="shared" si="9"/>
        <v>16692.995289991217</v>
      </c>
      <c r="AK72" s="18">
        <f t="shared" si="9"/>
        <v>1880.900760758353</v>
      </c>
      <c r="AL72" s="18">
        <f t="shared" si="9"/>
        <v>9687.2030855679968</v>
      </c>
      <c r="AM72" s="18">
        <f t="shared" si="9"/>
        <v>2015.4975871228153</v>
      </c>
      <c r="AN72" s="18">
        <f t="shared" si="9"/>
        <v>2300.2111766105313</v>
      </c>
      <c r="AO72" s="18">
        <f t="shared" si="9"/>
        <v>6293.5027243088325</v>
      </c>
      <c r="AP72" s="18">
        <f t="shared" si="9"/>
        <v>7730.1930887857407</v>
      </c>
      <c r="AQ72" s="18">
        <f t="shared" si="9"/>
        <v>11717.182347707916</v>
      </c>
      <c r="AR72" s="18">
        <f t="shared" si="9"/>
        <v>6218.7887368526926</v>
      </c>
      <c r="AS72" s="18">
        <f t="shared" si="9"/>
        <v>6580.2107331828329</v>
      </c>
      <c r="AT72" s="18">
        <f t="shared" si="9"/>
        <v>7164.8956592355544</v>
      </c>
      <c r="AU72" s="18">
        <f t="shared" si="9"/>
        <v>5076.4957453572852</v>
      </c>
      <c r="AV72" s="18">
        <f t="shared" si="9"/>
        <v>22648.888610115999</v>
      </c>
      <c r="AW72" s="18">
        <f t="shared" si="9"/>
        <v>6721.5159621779485</v>
      </c>
      <c r="AX72" s="18">
        <f t="shared" si="9"/>
        <v>1495.7954542136963</v>
      </c>
      <c r="AY72" s="18">
        <f t="shared" si="9"/>
        <v>4531.2063118415199</v>
      </c>
      <c r="AZ72" s="18">
        <f t="shared" si="9"/>
        <v>1740.9022928599315</v>
      </c>
      <c r="BA72" s="18">
        <f t="shared" si="9"/>
        <v>4998.794502255666</v>
      </c>
      <c r="BB72" s="18">
        <f t="shared" si="9"/>
        <v>1352.6148975999722</v>
      </c>
      <c r="BC72" s="18">
        <f t="shared" si="9"/>
        <v>2794.0986187121243</v>
      </c>
      <c r="BD72" s="18">
        <f t="shared" si="9"/>
        <v>6853.3040186919688</v>
      </c>
      <c r="BE72" s="18">
        <f t="shared" si="9"/>
        <v>9782.2980656486779</v>
      </c>
      <c r="BF72" s="18">
        <f t="shared" si="9"/>
        <v>4456.8000732622895</v>
      </c>
      <c r="BG72" s="18">
        <f t="shared" si="9"/>
        <v>17344.501864356742</v>
      </c>
      <c r="BH72" s="18">
        <f t="shared" si="9"/>
        <v>3119.9962136456707</v>
      </c>
      <c r="BI72" s="18">
        <f t="shared" si="9"/>
        <v>1956.7061760297406</v>
      </c>
      <c r="BJ72" s="18">
        <f t="shared" si="9"/>
        <v>1535.6029926705323</v>
      </c>
      <c r="BK72" s="18">
        <f t="shared" si="9"/>
        <v>3768.4998482752985</v>
      </c>
      <c r="BL72" s="18">
        <f t="shared" si="9"/>
        <v>194.39923402500364</v>
      </c>
      <c r="BM72" s="18">
        <f t="shared" si="9"/>
        <v>1745.5051518818473</v>
      </c>
      <c r="BN72" s="18">
        <f t="shared" si="9"/>
        <v>0</v>
      </c>
      <c r="BO72" s="18">
        <f t="shared" ref="BO72:BO80" si="10">SUM(C72:BN72)</f>
        <v>473946.39221774176</v>
      </c>
      <c r="BP72" s="18">
        <f t="shared" ref="BP72:BW72" si="11">SUM(BP67:BP71)</f>
        <v>204797.45255953397</v>
      </c>
      <c r="BQ72" s="18">
        <f t="shared" si="11"/>
        <v>4402.8999999999996</v>
      </c>
      <c r="BR72" s="18">
        <f t="shared" si="11"/>
        <v>98404.4</v>
      </c>
      <c r="BS72" s="18">
        <f t="shared" si="11"/>
        <v>95688.891690641554</v>
      </c>
      <c r="BT72" s="18">
        <f t="shared" si="11"/>
        <v>2769.0998189758348</v>
      </c>
      <c r="BU72" s="18">
        <f t="shared" si="11"/>
        <v>171532.3562700779</v>
      </c>
      <c r="BV72" s="18">
        <f t="shared" si="11"/>
        <v>50760.211834625756</v>
      </c>
      <c r="BW72" s="18">
        <f t="shared" si="11"/>
        <v>96563.401064225254</v>
      </c>
      <c r="BX72" s="18">
        <f t="shared" si="7"/>
        <v>1198865.1054558221</v>
      </c>
    </row>
    <row r="73" spans="1:76" x14ac:dyDescent="0.2">
      <c r="A73" s="24" t="s">
        <v>4</v>
      </c>
      <c r="B73" s="18" t="s">
        <v>120</v>
      </c>
      <c r="C73" s="17">
        <v>503.5</v>
      </c>
      <c r="D73" s="17">
        <v>25.8</v>
      </c>
      <c r="E73" s="17">
        <v>28.3</v>
      </c>
      <c r="F73" s="17">
        <v>144.69999999999999</v>
      </c>
      <c r="G73" s="17">
        <v>4751</v>
      </c>
      <c r="H73" s="17">
        <v>986.19999999999993</v>
      </c>
      <c r="I73" s="17">
        <v>568.70000000000005</v>
      </c>
      <c r="J73" s="17">
        <v>668.9</v>
      </c>
      <c r="K73" s="17">
        <v>663.7</v>
      </c>
      <c r="L73" s="17">
        <v>673.20000000000016</v>
      </c>
      <c r="M73" s="17">
        <v>4169.7</v>
      </c>
      <c r="N73" s="17">
        <v>2219.6999999999998</v>
      </c>
      <c r="O73" s="17">
        <v>1393.9</v>
      </c>
      <c r="P73" s="17">
        <v>1643.7</v>
      </c>
      <c r="Q73" s="17">
        <v>2053.7000000000003</v>
      </c>
      <c r="R73" s="17">
        <v>2547.1000000000004</v>
      </c>
      <c r="S73" s="17">
        <v>802.30000000000018</v>
      </c>
      <c r="T73" s="17">
        <v>1028.9000000000001</v>
      </c>
      <c r="U73" s="17">
        <v>1961.6000000000001</v>
      </c>
      <c r="V73" s="17">
        <v>1839.6</v>
      </c>
      <c r="W73" s="17">
        <v>500.69999999999993</v>
      </c>
      <c r="X73" s="17">
        <v>872.40000000000009</v>
      </c>
      <c r="Y73" s="17">
        <v>1287.5999999999999</v>
      </c>
      <c r="Z73" s="17">
        <v>1980.2</v>
      </c>
      <c r="AA73" s="17">
        <v>596.70000000000005</v>
      </c>
      <c r="AB73" s="17">
        <v>1414.7</v>
      </c>
      <c r="AC73" s="17">
        <v>10328.699999999999</v>
      </c>
      <c r="AD73" s="17">
        <v>3668.4</v>
      </c>
      <c r="AE73" s="17">
        <v>13229.5</v>
      </c>
      <c r="AF73" s="17">
        <v>9292.4000000000015</v>
      </c>
      <c r="AG73" s="17">
        <v>5720.3999999999987</v>
      </c>
      <c r="AH73" s="17">
        <v>167.5</v>
      </c>
      <c r="AI73" s="17">
        <v>444.7</v>
      </c>
      <c r="AJ73" s="17">
        <v>5317</v>
      </c>
      <c r="AK73" s="17">
        <v>1480.1000000000001</v>
      </c>
      <c r="AL73" s="17">
        <v>4156.1000000000004</v>
      </c>
      <c r="AM73" s="17">
        <v>783.6</v>
      </c>
      <c r="AN73" s="17">
        <v>781.3</v>
      </c>
      <c r="AO73" s="17">
        <v>1828.5</v>
      </c>
      <c r="AP73" s="17">
        <v>4548.8999999999996</v>
      </c>
      <c r="AQ73" s="17">
        <v>5842.2999999999993</v>
      </c>
      <c r="AR73" s="17">
        <v>2183.1999999999998</v>
      </c>
      <c r="AS73" s="17">
        <v>1884.1000000000004</v>
      </c>
      <c r="AT73" s="17">
        <v>993.49999999999989</v>
      </c>
      <c r="AU73" s="17">
        <v>0</v>
      </c>
      <c r="AV73" s="17">
        <v>6596.0999999999985</v>
      </c>
      <c r="AW73" s="17">
        <v>2418.7999999999993</v>
      </c>
      <c r="AX73" s="17">
        <v>902.5</v>
      </c>
      <c r="AY73" s="17">
        <v>822.30000000000007</v>
      </c>
      <c r="AZ73" s="17">
        <v>276.90000000000003</v>
      </c>
      <c r="BA73" s="17">
        <v>778.8</v>
      </c>
      <c r="BB73" s="17">
        <v>6735.3</v>
      </c>
      <c r="BC73" s="17">
        <v>367</v>
      </c>
      <c r="BD73" s="17">
        <v>5366.9</v>
      </c>
      <c r="BE73" s="17">
        <v>25689.5</v>
      </c>
      <c r="BF73" s="17">
        <v>23187.799999999996</v>
      </c>
      <c r="BG73" s="17">
        <v>11954.900000000001</v>
      </c>
      <c r="BH73" s="17">
        <v>9900</v>
      </c>
      <c r="BI73" s="17">
        <v>791.8</v>
      </c>
      <c r="BJ73" s="17">
        <v>601.30000000000007</v>
      </c>
      <c r="BK73" s="17">
        <v>2526.9</v>
      </c>
      <c r="BL73" s="17">
        <v>93.7</v>
      </c>
      <c r="BM73" s="17">
        <v>716.30000000000007</v>
      </c>
      <c r="BN73" s="17">
        <v>424.5</v>
      </c>
      <c r="BO73" s="18">
        <f t="shared" si="10"/>
        <v>208127.99999999997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12</v>
      </c>
      <c r="B74" s="26" t="s">
        <v>40</v>
      </c>
      <c r="C74" s="17">
        <v>48.4</v>
      </c>
      <c r="D74" s="17">
        <v>4</v>
      </c>
      <c r="E74" s="17">
        <v>1.2</v>
      </c>
      <c r="F74" s="17">
        <v>11.5</v>
      </c>
      <c r="G74" s="17">
        <v>110.99999999999999</v>
      </c>
      <c r="H74" s="17">
        <v>21.5</v>
      </c>
      <c r="I74" s="17">
        <v>18.3</v>
      </c>
      <c r="J74" s="17">
        <v>30.3</v>
      </c>
      <c r="K74" s="17">
        <v>11.5</v>
      </c>
      <c r="L74" s="17">
        <v>0</v>
      </c>
      <c r="M74" s="17">
        <v>140.99999999999997</v>
      </c>
      <c r="N74" s="17">
        <v>15.8</v>
      </c>
      <c r="O74" s="17">
        <v>26.400000000000002</v>
      </c>
      <c r="P74" s="17">
        <v>59.5</v>
      </c>
      <c r="Q74" s="17">
        <v>83.2</v>
      </c>
      <c r="R74" s="17">
        <v>45.3</v>
      </c>
      <c r="S74" s="17">
        <v>4.3</v>
      </c>
      <c r="T74" s="17">
        <v>12.7</v>
      </c>
      <c r="U74" s="17">
        <v>19.600000000000001</v>
      </c>
      <c r="V74" s="17">
        <v>18.3</v>
      </c>
      <c r="W74" s="17">
        <v>5.2</v>
      </c>
      <c r="X74" s="17">
        <v>19.2</v>
      </c>
      <c r="Y74" s="17">
        <v>10.099999999999998</v>
      </c>
      <c r="Z74" s="17">
        <v>290.5</v>
      </c>
      <c r="AA74" s="17">
        <v>44.3</v>
      </c>
      <c r="AB74" s="17">
        <v>58.300000000000004</v>
      </c>
      <c r="AC74" s="17">
        <v>180.69999999999996</v>
      </c>
      <c r="AD74" s="17">
        <v>101.4</v>
      </c>
      <c r="AE74" s="17">
        <v>307.29999999999995</v>
      </c>
      <c r="AF74" s="17">
        <v>269.8</v>
      </c>
      <c r="AG74" s="17">
        <v>117.19999999999997</v>
      </c>
      <c r="AH74" s="17">
        <v>4.7</v>
      </c>
      <c r="AI74" s="17">
        <v>1.4</v>
      </c>
      <c r="AJ74" s="17">
        <v>106.1</v>
      </c>
      <c r="AK74" s="17">
        <v>16.100000000000001</v>
      </c>
      <c r="AL74" s="17">
        <v>182.7</v>
      </c>
      <c r="AM74" s="17">
        <v>9.2999999999999989</v>
      </c>
      <c r="AN74" s="17">
        <v>15.4</v>
      </c>
      <c r="AO74" s="17">
        <v>52.2</v>
      </c>
      <c r="AP74" s="17">
        <v>58.500000000000007</v>
      </c>
      <c r="AQ74" s="17">
        <v>1630.3999999999999</v>
      </c>
      <c r="AR74" s="17">
        <v>212.2</v>
      </c>
      <c r="AS74" s="17">
        <v>51.599999999999994</v>
      </c>
      <c r="AT74" s="17">
        <v>1565.4</v>
      </c>
      <c r="AU74" s="17">
        <v>2404.8000000000002</v>
      </c>
      <c r="AV74" s="17">
        <v>119.19999999999999</v>
      </c>
      <c r="AW74" s="17">
        <v>26.599999999999998</v>
      </c>
      <c r="AX74" s="17">
        <v>10.5</v>
      </c>
      <c r="AY74" s="17">
        <v>46.6</v>
      </c>
      <c r="AZ74" s="17">
        <v>5.6000000000000005</v>
      </c>
      <c r="BA74" s="17">
        <v>68.7</v>
      </c>
      <c r="BB74" s="17">
        <v>5.3</v>
      </c>
      <c r="BC74" s="17">
        <v>4.9000000000000004</v>
      </c>
      <c r="BD74" s="17">
        <v>76.8</v>
      </c>
      <c r="BE74" s="17">
        <v>0</v>
      </c>
      <c r="BF74" s="17">
        <v>12.2</v>
      </c>
      <c r="BG74" s="17">
        <v>48.3</v>
      </c>
      <c r="BH74" s="17">
        <v>47</v>
      </c>
      <c r="BI74" s="17">
        <v>162.19999999999999</v>
      </c>
      <c r="BJ74" s="17">
        <v>38.9</v>
      </c>
      <c r="BK74" s="17">
        <v>166.6</v>
      </c>
      <c r="BL74" s="17">
        <v>5.7</v>
      </c>
      <c r="BM74" s="17">
        <v>34.299999999999997</v>
      </c>
      <c r="BN74" s="17">
        <v>0</v>
      </c>
      <c r="BO74" s="18">
        <f t="shared" si="10"/>
        <v>9278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19</v>
      </c>
      <c r="B75" s="26" t="s">
        <v>41</v>
      </c>
      <c r="C75" s="17">
        <v>597.20000000000005</v>
      </c>
      <c r="D75" s="17">
        <v>8.1</v>
      </c>
      <c r="E75" s="17">
        <v>0.6</v>
      </c>
      <c r="F75" s="17">
        <v>2.9</v>
      </c>
      <c r="G75" s="17">
        <v>212.39999999999998</v>
      </c>
      <c r="H75" s="17">
        <v>64.2</v>
      </c>
      <c r="I75" s="17">
        <v>70.099999999999994</v>
      </c>
      <c r="J75" s="17">
        <v>48.8</v>
      </c>
      <c r="K75" s="17">
        <v>49.300000000000004</v>
      </c>
      <c r="L75" s="17">
        <v>26.000000000000004</v>
      </c>
      <c r="M75" s="17">
        <v>230.39999999999998</v>
      </c>
      <c r="N75" s="17">
        <v>99.9</v>
      </c>
      <c r="O75" s="17">
        <v>83.5</v>
      </c>
      <c r="P75" s="17">
        <v>62.499999999999993</v>
      </c>
      <c r="Q75" s="17">
        <v>147</v>
      </c>
      <c r="R75" s="17">
        <v>129</v>
      </c>
      <c r="S75" s="17">
        <v>126.5</v>
      </c>
      <c r="T75" s="17">
        <v>80.599999999999994</v>
      </c>
      <c r="U75" s="17">
        <v>92.9</v>
      </c>
      <c r="V75" s="17">
        <v>129</v>
      </c>
      <c r="W75" s="17">
        <v>44.599999999999994</v>
      </c>
      <c r="X75" s="17">
        <v>29.5</v>
      </c>
      <c r="Y75" s="17">
        <v>31.4</v>
      </c>
      <c r="Z75" s="17">
        <v>32.5</v>
      </c>
      <c r="AA75" s="17">
        <v>124.7</v>
      </c>
      <c r="AB75" s="17">
        <v>82.2</v>
      </c>
      <c r="AC75" s="17">
        <v>298</v>
      </c>
      <c r="AD75" s="17">
        <v>80.699999999999989</v>
      </c>
      <c r="AE75" s="17">
        <v>387.90000000000003</v>
      </c>
      <c r="AF75" s="17">
        <v>346.9</v>
      </c>
      <c r="AG75" s="17">
        <v>146.80000000000001</v>
      </c>
      <c r="AH75" s="17">
        <v>92.100000000000009</v>
      </c>
      <c r="AI75" s="17">
        <v>23.7</v>
      </c>
      <c r="AJ75" s="17">
        <v>251.5</v>
      </c>
      <c r="AK75" s="17">
        <v>40.6</v>
      </c>
      <c r="AL75" s="17">
        <v>149</v>
      </c>
      <c r="AM75" s="17">
        <v>30.3</v>
      </c>
      <c r="AN75" s="17">
        <v>53.4</v>
      </c>
      <c r="AO75" s="17">
        <v>25.099999999999998</v>
      </c>
      <c r="AP75" s="17">
        <v>143.59999999999997</v>
      </c>
      <c r="AQ75" s="17">
        <v>12.100000000000001</v>
      </c>
      <c r="AR75" s="17">
        <v>8.4</v>
      </c>
      <c r="AS75" s="17">
        <v>17.599999999999998</v>
      </c>
      <c r="AT75" s="17">
        <v>239.39999999999995</v>
      </c>
      <c r="AU75" s="17">
        <v>0</v>
      </c>
      <c r="AV75" s="17">
        <v>233.1</v>
      </c>
      <c r="AW75" s="17">
        <v>168.8</v>
      </c>
      <c r="AX75" s="17">
        <v>339.7</v>
      </c>
      <c r="AY75" s="17">
        <v>16.3</v>
      </c>
      <c r="AZ75" s="17">
        <v>26</v>
      </c>
      <c r="BA75" s="17">
        <v>16.100000000000001</v>
      </c>
      <c r="BB75" s="17">
        <v>829.6</v>
      </c>
      <c r="BC75" s="17">
        <v>19.900000000000002</v>
      </c>
      <c r="BD75" s="17">
        <v>1271.3</v>
      </c>
      <c r="BE75" s="17">
        <v>621.19999999999993</v>
      </c>
      <c r="BF75" s="17">
        <v>417.1</v>
      </c>
      <c r="BG75" s="17">
        <v>742.2</v>
      </c>
      <c r="BH75" s="17">
        <v>2070.3000000000002</v>
      </c>
      <c r="BI75" s="17">
        <v>123.89999999999999</v>
      </c>
      <c r="BJ75" s="17">
        <v>194.1</v>
      </c>
      <c r="BK75" s="17">
        <v>448.59999999999997</v>
      </c>
      <c r="BL75" s="17">
        <v>3.8</v>
      </c>
      <c r="BM75" s="17">
        <v>60.3</v>
      </c>
      <c r="BN75" s="17">
        <v>0</v>
      </c>
      <c r="BO75" s="18">
        <f t="shared" si="10"/>
        <v>12555.200000000003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3" customFormat="1" x14ac:dyDescent="0.2">
      <c r="A76" s="24" t="s">
        <v>17</v>
      </c>
      <c r="B76" s="26" t="s">
        <v>123</v>
      </c>
      <c r="C76" s="17">
        <v>1781.201823999751</v>
      </c>
      <c r="D76" s="17">
        <v>23.702203845207009</v>
      </c>
      <c r="E76" s="17">
        <v>7.3985561580398009</v>
      </c>
      <c r="F76" s="17">
        <v>-7.7102546874510915</v>
      </c>
      <c r="G76" s="17">
        <v>1742.5132909776396</v>
      </c>
      <c r="H76" s="17">
        <v>120.10383593307405</v>
      </c>
      <c r="I76" s="17">
        <v>20.398843726809844</v>
      </c>
      <c r="J76" s="17">
        <v>208.89531005711027</v>
      </c>
      <c r="K76" s="17">
        <v>54.103366205699722</v>
      </c>
      <c r="L76" s="17">
        <v>1116.505686255508</v>
      </c>
      <c r="M76" s="17">
        <v>3228.3707261434593</v>
      </c>
      <c r="N76" s="17">
        <v>612.0060856275486</v>
      </c>
      <c r="O76" s="17">
        <v>171.32086460575186</v>
      </c>
      <c r="P76" s="17">
        <v>37.892757242856987</v>
      </c>
      <c r="Q76" s="17">
        <v>-94.987893748185428</v>
      </c>
      <c r="R76" s="17">
        <v>464.7011348315973</v>
      </c>
      <c r="S76" s="17">
        <v>-130.48615736196876</v>
      </c>
      <c r="T76" s="17">
        <v>57.208677533317832</v>
      </c>
      <c r="U76" s="17">
        <v>978.41214111845125</v>
      </c>
      <c r="V76" s="17">
        <v>-230.41789809106947</v>
      </c>
      <c r="W76" s="17">
        <v>158.48656018911498</v>
      </c>
      <c r="X76" s="17">
        <v>232.88965740347197</v>
      </c>
      <c r="Y76" s="17">
        <v>233.00945225972356</v>
      </c>
      <c r="Z76" s="17">
        <v>1627.9976912278598</v>
      </c>
      <c r="AA76" s="17">
        <v>47.610387976380153</v>
      </c>
      <c r="AB76" s="17">
        <v>304.27438019047315</v>
      </c>
      <c r="AC76" s="17">
        <v>6256.7894859162534</v>
      </c>
      <c r="AD76" s="17">
        <v>1702.7044995399397</v>
      </c>
      <c r="AE76" s="17">
        <v>6387.8942136965479</v>
      </c>
      <c r="AF76" s="17">
        <v>3999.4058447221842</v>
      </c>
      <c r="AG76" s="17">
        <v>410.99686555660833</v>
      </c>
      <c r="AH76" s="17">
        <v>274.18926671014731</v>
      </c>
      <c r="AI76" s="17">
        <v>20.795121649220075</v>
      </c>
      <c r="AJ76" s="17">
        <v>423.40514031040038</v>
      </c>
      <c r="AK76" s="17">
        <v>481.30361109765965</v>
      </c>
      <c r="AL76" s="17">
        <v>1589.5976661236496</v>
      </c>
      <c r="AM76" s="17">
        <v>104.79742689366974</v>
      </c>
      <c r="AN76" s="17">
        <v>393.08758240155595</v>
      </c>
      <c r="AO76" s="17">
        <v>1563.4950912107704</v>
      </c>
      <c r="AP76" s="17">
        <v>1379.0193117286426</v>
      </c>
      <c r="AQ76" s="17">
        <v>5638.7298749085057</v>
      </c>
      <c r="AR76" s="17">
        <v>2033.4119763302106</v>
      </c>
      <c r="AS76" s="17">
        <v>1300.6933119556202</v>
      </c>
      <c r="AT76" s="17">
        <v>10234.604640764413</v>
      </c>
      <c r="AU76" s="17">
        <v>1620.704254642711</v>
      </c>
      <c r="AV76" s="17">
        <v>19714.21336950142</v>
      </c>
      <c r="AW76" s="17">
        <v>928.78692820761137</v>
      </c>
      <c r="AX76" s="17">
        <v>46.505851558960046</v>
      </c>
      <c r="AY76" s="17">
        <v>308.89820309032973</v>
      </c>
      <c r="AZ76" s="17">
        <v>514.19711905983297</v>
      </c>
      <c r="BA76" s="17">
        <v>1367.0087269670055</v>
      </c>
      <c r="BB76" s="17">
        <v>315.19544348383914</v>
      </c>
      <c r="BC76" s="17">
        <v>104.51098438803028</v>
      </c>
      <c r="BD76" s="17">
        <v>957.83052422470462</v>
      </c>
      <c r="BE76" s="17">
        <v>54.904806931158156</v>
      </c>
      <c r="BF76" s="17">
        <v>171.59941661036311</v>
      </c>
      <c r="BG76" s="17">
        <v>4246.5981529682194</v>
      </c>
      <c r="BH76" s="17">
        <v>323.80520799690123</v>
      </c>
      <c r="BI76" s="17">
        <v>334.48977702574712</v>
      </c>
      <c r="BJ76" s="17">
        <v>382.89477214496981</v>
      </c>
      <c r="BK76" s="17">
        <v>-209.60106250632032</v>
      </c>
      <c r="BL76" s="17">
        <v>100.401044563997</v>
      </c>
      <c r="BM76" s="17">
        <v>1159.4963339338601</v>
      </c>
      <c r="BN76" s="17">
        <v>0</v>
      </c>
      <c r="BO76" s="18">
        <f t="shared" si="10"/>
        <v>89402.762015929489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" customFormat="1" x14ac:dyDescent="0.2">
      <c r="A77" s="24" t="s">
        <v>15</v>
      </c>
      <c r="B77" s="26" t="s">
        <v>121</v>
      </c>
      <c r="C77" s="18">
        <f t="shared" ref="C77:AH77" si="12">SUM(C73:C76)-2*C75</f>
        <v>1735.9018239997508</v>
      </c>
      <c r="D77" s="18">
        <f t="shared" si="12"/>
        <v>45.402203845207012</v>
      </c>
      <c r="E77" s="18">
        <f t="shared" si="12"/>
        <v>36.298556158039801</v>
      </c>
      <c r="F77" s="18">
        <f t="shared" si="12"/>
        <v>145.5897453125489</v>
      </c>
      <c r="G77" s="18">
        <f t="shared" si="12"/>
        <v>6392.1132909776388</v>
      </c>
      <c r="H77" s="18">
        <f t="shared" si="12"/>
        <v>1063.6038359330739</v>
      </c>
      <c r="I77" s="18">
        <f t="shared" si="12"/>
        <v>537.29884372680976</v>
      </c>
      <c r="J77" s="18">
        <f t="shared" si="12"/>
        <v>859.2953100571101</v>
      </c>
      <c r="K77" s="18">
        <f t="shared" si="12"/>
        <v>680.00336620569965</v>
      </c>
      <c r="L77" s="18">
        <f t="shared" si="12"/>
        <v>1763.7056862555082</v>
      </c>
      <c r="M77" s="18">
        <f t="shared" si="12"/>
        <v>7308.6707261434585</v>
      </c>
      <c r="N77" s="18">
        <f t="shared" si="12"/>
        <v>2747.6060856275485</v>
      </c>
      <c r="O77" s="18">
        <f t="shared" si="12"/>
        <v>1508.1208646057521</v>
      </c>
      <c r="P77" s="18">
        <f t="shared" si="12"/>
        <v>1678.592757242857</v>
      </c>
      <c r="Q77" s="18">
        <f t="shared" si="12"/>
        <v>1894.9121062518147</v>
      </c>
      <c r="R77" s="18">
        <f t="shared" si="12"/>
        <v>2928.1011348315978</v>
      </c>
      <c r="S77" s="18">
        <f t="shared" si="12"/>
        <v>549.61384263803143</v>
      </c>
      <c r="T77" s="18">
        <f t="shared" si="12"/>
        <v>1018.2086775333178</v>
      </c>
      <c r="U77" s="18">
        <f t="shared" si="12"/>
        <v>2866.7121411184507</v>
      </c>
      <c r="V77" s="18">
        <f t="shared" si="12"/>
        <v>1498.4821019089304</v>
      </c>
      <c r="W77" s="18">
        <f t="shared" si="12"/>
        <v>619.78656018911488</v>
      </c>
      <c r="X77" s="18">
        <f t="shared" si="12"/>
        <v>1094.9896574034722</v>
      </c>
      <c r="Y77" s="18">
        <f t="shared" si="12"/>
        <v>1499.3094522597235</v>
      </c>
      <c r="Z77" s="18">
        <f t="shared" si="12"/>
        <v>3866.1976912278597</v>
      </c>
      <c r="AA77" s="18">
        <f t="shared" si="12"/>
        <v>563.91038797638021</v>
      </c>
      <c r="AB77" s="18">
        <f t="shared" si="12"/>
        <v>1695.0743801904732</v>
      </c>
      <c r="AC77" s="18">
        <f t="shared" si="12"/>
        <v>16468.189485916253</v>
      </c>
      <c r="AD77" s="18">
        <f t="shared" si="12"/>
        <v>5391.8044995399396</v>
      </c>
      <c r="AE77" s="18">
        <f t="shared" si="12"/>
        <v>19536.794213696547</v>
      </c>
      <c r="AF77" s="18">
        <f t="shared" si="12"/>
        <v>13214.705844722186</v>
      </c>
      <c r="AG77" s="18">
        <f t="shared" si="12"/>
        <v>6101.7968655566065</v>
      </c>
      <c r="AH77" s="18">
        <f t="shared" si="12"/>
        <v>354.28926671014733</v>
      </c>
      <c r="AI77" s="18">
        <f t="shared" ref="AI77:BN77" si="13">SUM(AI73:AI76)-2*AI75</f>
        <v>443.19512164922003</v>
      </c>
      <c r="AJ77" s="18">
        <f t="shared" si="13"/>
        <v>5595.0051403104007</v>
      </c>
      <c r="AK77" s="18">
        <f t="shared" si="13"/>
        <v>1936.9036110976597</v>
      </c>
      <c r="AL77" s="18">
        <f t="shared" si="13"/>
        <v>5779.3976661236502</v>
      </c>
      <c r="AM77" s="18">
        <f t="shared" si="13"/>
        <v>867.3974268936696</v>
      </c>
      <c r="AN77" s="18">
        <f t="shared" si="13"/>
        <v>1136.3875824015558</v>
      </c>
      <c r="AO77" s="18">
        <f t="shared" si="13"/>
        <v>3419.0950912107705</v>
      </c>
      <c r="AP77" s="18">
        <f t="shared" si="13"/>
        <v>5842.8193117286428</v>
      </c>
      <c r="AQ77" s="18">
        <f t="shared" si="13"/>
        <v>13099.329874908504</v>
      </c>
      <c r="AR77" s="18">
        <f t="shared" si="13"/>
        <v>4420.4119763302106</v>
      </c>
      <c r="AS77" s="18">
        <f t="shared" si="13"/>
        <v>3218.7933119556205</v>
      </c>
      <c r="AT77" s="18">
        <f t="shared" si="13"/>
        <v>12554.104640764413</v>
      </c>
      <c r="AU77" s="18">
        <f t="shared" si="13"/>
        <v>4025.5042546427112</v>
      </c>
      <c r="AV77" s="18">
        <f t="shared" si="13"/>
        <v>26196.413369501417</v>
      </c>
      <c r="AW77" s="18">
        <f t="shared" si="13"/>
        <v>3205.3869282076107</v>
      </c>
      <c r="AX77" s="18">
        <f t="shared" si="13"/>
        <v>619.80585155896017</v>
      </c>
      <c r="AY77" s="18">
        <f t="shared" si="13"/>
        <v>1161.4982030903298</v>
      </c>
      <c r="AZ77" s="18">
        <f t="shared" si="13"/>
        <v>770.69711905983308</v>
      </c>
      <c r="BA77" s="18">
        <f t="shared" si="13"/>
        <v>2198.4087269670058</v>
      </c>
      <c r="BB77" s="18">
        <f t="shared" si="13"/>
        <v>6226.1954434838399</v>
      </c>
      <c r="BC77" s="18">
        <f t="shared" si="13"/>
        <v>456.51098438803024</v>
      </c>
      <c r="BD77" s="18">
        <f t="shared" si="13"/>
        <v>5130.2305242247039</v>
      </c>
      <c r="BE77" s="18">
        <f t="shared" si="13"/>
        <v>25123.204806931157</v>
      </c>
      <c r="BF77" s="18">
        <f t="shared" si="13"/>
        <v>22954.499416610357</v>
      </c>
      <c r="BG77" s="18">
        <f t="shared" si="13"/>
        <v>15507.598152968219</v>
      </c>
      <c r="BH77" s="18">
        <f t="shared" si="13"/>
        <v>8200.5052079969009</v>
      </c>
      <c r="BI77" s="18">
        <f t="shared" si="13"/>
        <v>1164.5897770257473</v>
      </c>
      <c r="BJ77" s="18">
        <f t="shared" si="13"/>
        <v>828.99477214496983</v>
      </c>
      <c r="BK77" s="18">
        <f t="shared" si="13"/>
        <v>2035.2989374936797</v>
      </c>
      <c r="BL77" s="18">
        <f t="shared" si="13"/>
        <v>196.001044563997</v>
      </c>
      <c r="BM77" s="18">
        <f t="shared" si="13"/>
        <v>1849.7963339338603</v>
      </c>
      <c r="BN77" s="18">
        <f t="shared" si="13"/>
        <v>424.5</v>
      </c>
      <c r="BO77" s="18">
        <f t="shared" si="10"/>
        <v>294253.56201592938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s="3" customFormat="1" x14ac:dyDescent="0.2">
      <c r="A78" s="24" t="s">
        <v>296</v>
      </c>
      <c r="B78" s="26" t="s">
        <v>42</v>
      </c>
      <c r="C78" s="17">
        <v>983.1</v>
      </c>
      <c r="D78" s="17">
        <v>45.3</v>
      </c>
      <c r="E78" s="17">
        <v>14.299999999999999</v>
      </c>
      <c r="F78" s="17">
        <v>77.600000000000009</v>
      </c>
      <c r="G78" s="17">
        <v>1645.0999999999997</v>
      </c>
      <c r="H78" s="17">
        <v>415.5</v>
      </c>
      <c r="I78" s="17">
        <v>230.1</v>
      </c>
      <c r="J78" s="17">
        <v>219.1</v>
      </c>
      <c r="K78" s="17">
        <v>322.39999999999998</v>
      </c>
      <c r="L78" s="17">
        <v>392.20000000000005</v>
      </c>
      <c r="M78" s="17">
        <v>1899.4</v>
      </c>
      <c r="N78" s="17">
        <v>3052</v>
      </c>
      <c r="O78" s="17">
        <v>567</v>
      </c>
      <c r="P78" s="17">
        <v>716.59999999999991</v>
      </c>
      <c r="Q78" s="17">
        <v>753.1</v>
      </c>
      <c r="R78" s="17">
        <v>758.1</v>
      </c>
      <c r="S78" s="17">
        <v>765.6</v>
      </c>
      <c r="T78" s="17">
        <v>385.20000000000005</v>
      </c>
      <c r="U78" s="17">
        <v>678.5</v>
      </c>
      <c r="V78" s="17">
        <v>810.4</v>
      </c>
      <c r="W78" s="17">
        <v>311.2</v>
      </c>
      <c r="X78" s="17">
        <v>308.60000000000002</v>
      </c>
      <c r="Y78" s="17">
        <v>154.09999999999997</v>
      </c>
      <c r="Z78" s="17">
        <v>2089.6999999999998</v>
      </c>
      <c r="AA78" s="17">
        <v>501</v>
      </c>
      <c r="AB78" s="17">
        <v>838.3</v>
      </c>
      <c r="AC78" s="17">
        <v>2825.7999999999997</v>
      </c>
      <c r="AD78" s="17">
        <v>929.4</v>
      </c>
      <c r="AE78" s="17">
        <v>3002.4</v>
      </c>
      <c r="AF78" s="17">
        <v>2511.6</v>
      </c>
      <c r="AG78" s="17">
        <v>1669.5</v>
      </c>
      <c r="AH78" s="17">
        <v>350.90000000000003</v>
      </c>
      <c r="AI78" s="17">
        <v>69.2</v>
      </c>
      <c r="AJ78" s="17">
        <v>4723.7999999999993</v>
      </c>
      <c r="AK78" s="17">
        <v>124.60000000000001</v>
      </c>
      <c r="AL78" s="17">
        <v>1150.5999999999999</v>
      </c>
      <c r="AM78" s="17">
        <v>291.40000000000003</v>
      </c>
      <c r="AN78" s="17">
        <v>653.79999999999995</v>
      </c>
      <c r="AO78" s="17">
        <v>1719.8</v>
      </c>
      <c r="AP78" s="17">
        <v>1383.4999999999998</v>
      </c>
      <c r="AQ78" s="17">
        <v>2177.1999999999998</v>
      </c>
      <c r="AR78" s="17">
        <v>347.6</v>
      </c>
      <c r="AS78" s="17">
        <v>426.79999999999995</v>
      </c>
      <c r="AT78" s="17">
        <v>1961.2</v>
      </c>
      <c r="AU78" s="17">
        <v>15280.5</v>
      </c>
      <c r="AV78" s="17">
        <v>2906.7000000000003</v>
      </c>
      <c r="AW78" s="17">
        <v>761.19999999999982</v>
      </c>
      <c r="AX78" s="17">
        <v>457.5</v>
      </c>
      <c r="AY78" s="17">
        <v>329.4</v>
      </c>
      <c r="AZ78" s="17">
        <v>226.3</v>
      </c>
      <c r="BA78" s="17">
        <v>2227.2999999999997</v>
      </c>
      <c r="BB78" s="17">
        <v>98.100000000000009</v>
      </c>
      <c r="BC78" s="17">
        <v>58.7</v>
      </c>
      <c r="BD78" s="17">
        <v>1193.3999999999999</v>
      </c>
      <c r="BE78" s="17">
        <v>3260.3999999999996</v>
      </c>
      <c r="BF78" s="17">
        <v>2902.7</v>
      </c>
      <c r="BG78" s="17">
        <v>2297.6999999999998</v>
      </c>
      <c r="BH78" s="17">
        <v>648.20000000000005</v>
      </c>
      <c r="BI78" s="17">
        <v>267.5</v>
      </c>
      <c r="BJ78" s="17">
        <v>246</v>
      </c>
      <c r="BK78" s="17">
        <v>252.3</v>
      </c>
      <c r="BL78" s="17">
        <v>41.5</v>
      </c>
      <c r="BM78" s="17">
        <v>340.1</v>
      </c>
      <c r="BN78" s="17">
        <v>0</v>
      </c>
      <c r="BO78" s="18">
        <f t="shared" si="10"/>
        <v>79048.099999999991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16</v>
      </c>
      <c r="B79" s="18" t="s">
        <v>122</v>
      </c>
      <c r="C79" s="18">
        <f t="shared" ref="C79:AH79" si="14">SUM(C77:C78)</f>
        <v>2719.0018239997507</v>
      </c>
      <c r="D79" s="18">
        <f t="shared" si="14"/>
        <v>90.702203845207009</v>
      </c>
      <c r="E79" s="18">
        <f t="shared" si="14"/>
        <v>50.598556158039798</v>
      </c>
      <c r="F79" s="18">
        <f t="shared" si="14"/>
        <v>223.18974531254889</v>
      </c>
      <c r="G79" s="18">
        <f t="shared" si="14"/>
        <v>8037.2132909776383</v>
      </c>
      <c r="H79" s="18">
        <f t="shared" si="14"/>
        <v>1479.1038359330739</v>
      </c>
      <c r="I79" s="18">
        <f t="shared" si="14"/>
        <v>767.39884372680979</v>
      </c>
      <c r="J79" s="18">
        <f t="shared" si="14"/>
        <v>1078.39531005711</v>
      </c>
      <c r="K79" s="18">
        <f t="shared" si="14"/>
        <v>1002.4033662056996</v>
      </c>
      <c r="L79" s="18">
        <f t="shared" si="14"/>
        <v>2155.905686255508</v>
      </c>
      <c r="M79" s="18">
        <f t="shared" si="14"/>
        <v>9208.0707261434582</v>
      </c>
      <c r="N79" s="18">
        <f t="shared" si="14"/>
        <v>5799.606085627549</v>
      </c>
      <c r="O79" s="18">
        <f t="shared" si="14"/>
        <v>2075.1208646057521</v>
      </c>
      <c r="P79" s="18">
        <f t="shared" si="14"/>
        <v>2395.1927572428567</v>
      </c>
      <c r="Q79" s="18">
        <f t="shared" si="14"/>
        <v>2648.0121062518147</v>
      </c>
      <c r="R79" s="18">
        <f t="shared" si="14"/>
        <v>3686.2011348315978</v>
      </c>
      <c r="S79" s="18">
        <f t="shared" si="14"/>
        <v>1315.2138426380316</v>
      </c>
      <c r="T79" s="18">
        <f t="shared" si="14"/>
        <v>1403.4086775333178</v>
      </c>
      <c r="U79" s="18">
        <f t="shared" si="14"/>
        <v>3545.2121411184507</v>
      </c>
      <c r="V79" s="18">
        <f t="shared" si="14"/>
        <v>2308.8821019089305</v>
      </c>
      <c r="W79" s="18">
        <f t="shared" si="14"/>
        <v>930.98656018911493</v>
      </c>
      <c r="X79" s="18">
        <f t="shared" si="14"/>
        <v>1403.5896574034723</v>
      </c>
      <c r="Y79" s="18">
        <f t="shared" si="14"/>
        <v>1653.4094522597234</v>
      </c>
      <c r="Z79" s="18">
        <f t="shared" si="14"/>
        <v>5955.8976912278595</v>
      </c>
      <c r="AA79" s="18">
        <f t="shared" si="14"/>
        <v>1064.9103879763802</v>
      </c>
      <c r="AB79" s="18">
        <f t="shared" si="14"/>
        <v>2533.3743801904729</v>
      </c>
      <c r="AC79" s="18">
        <f t="shared" si="14"/>
        <v>19293.989485916252</v>
      </c>
      <c r="AD79" s="18">
        <f t="shared" si="14"/>
        <v>6321.2044995399392</v>
      </c>
      <c r="AE79" s="18">
        <f t="shared" si="14"/>
        <v>22539.194213696548</v>
      </c>
      <c r="AF79" s="18">
        <f t="shared" si="14"/>
        <v>15726.305844722187</v>
      </c>
      <c r="AG79" s="18">
        <f t="shared" si="14"/>
        <v>7771.2968655566065</v>
      </c>
      <c r="AH79" s="18">
        <f t="shared" si="14"/>
        <v>705.18926671014742</v>
      </c>
      <c r="AI79" s="18">
        <f t="shared" ref="AI79:BN79" si="15">SUM(AI77:AI78)</f>
        <v>512.39512164922007</v>
      </c>
      <c r="AJ79" s="18">
        <f t="shared" si="15"/>
        <v>10318.8051403104</v>
      </c>
      <c r="AK79" s="18">
        <f t="shared" si="15"/>
        <v>2061.5036110976598</v>
      </c>
      <c r="AL79" s="18">
        <f t="shared" si="15"/>
        <v>6929.9976661236506</v>
      </c>
      <c r="AM79" s="18">
        <f t="shared" si="15"/>
        <v>1158.7974268936696</v>
      </c>
      <c r="AN79" s="18">
        <f t="shared" si="15"/>
        <v>1790.1875824015558</v>
      </c>
      <c r="AO79" s="18">
        <f t="shared" si="15"/>
        <v>5138.8950912107703</v>
      </c>
      <c r="AP79" s="18">
        <f t="shared" si="15"/>
        <v>7226.3193117286428</v>
      </c>
      <c r="AQ79" s="18">
        <f t="shared" si="15"/>
        <v>15276.529874908505</v>
      </c>
      <c r="AR79" s="18">
        <f t="shared" si="15"/>
        <v>4768.0119763302109</v>
      </c>
      <c r="AS79" s="18">
        <f t="shared" si="15"/>
        <v>3645.5933119556203</v>
      </c>
      <c r="AT79" s="18">
        <f t="shared" si="15"/>
        <v>14515.304640764414</v>
      </c>
      <c r="AU79" s="18">
        <f t="shared" si="15"/>
        <v>19306.00425464271</v>
      </c>
      <c r="AV79" s="18">
        <f t="shared" si="15"/>
        <v>29103.113369501418</v>
      </c>
      <c r="AW79" s="18">
        <f t="shared" si="15"/>
        <v>3966.5869282076105</v>
      </c>
      <c r="AX79" s="18">
        <f t="shared" si="15"/>
        <v>1077.3058515589601</v>
      </c>
      <c r="AY79" s="18">
        <f t="shared" si="15"/>
        <v>1490.8982030903298</v>
      </c>
      <c r="AZ79" s="18">
        <f t="shared" si="15"/>
        <v>996.99711905983304</v>
      </c>
      <c r="BA79" s="18">
        <f t="shared" si="15"/>
        <v>4425.7087269670055</v>
      </c>
      <c r="BB79" s="18">
        <f t="shared" si="15"/>
        <v>6324.2954434838402</v>
      </c>
      <c r="BC79" s="18">
        <f t="shared" si="15"/>
        <v>515.21098438803028</v>
      </c>
      <c r="BD79" s="18">
        <f t="shared" si="15"/>
        <v>6323.6305242247035</v>
      </c>
      <c r="BE79" s="18">
        <f t="shared" si="15"/>
        <v>28383.604806931158</v>
      </c>
      <c r="BF79" s="18">
        <f t="shared" si="15"/>
        <v>25857.199416610358</v>
      </c>
      <c r="BG79" s="18">
        <f t="shared" si="15"/>
        <v>17805.298152968218</v>
      </c>
      <c r="BH79" s="18">
        <f t="shared" si="15"/>
        <v>8848.7052079969017</v>
      </c>
      <c r="BI79" s="18">
        <f t="shared" si="15"/>
        <v>1432.0897770257473</v>
      </c>
      <c r="BJ79" s="18">
        <f t="shared" si="15"/>
        <v>1074.9947721449698</v>
      </c>
      <c r="BK79" s="18">
        <f t="shared" si="15"/>
        <v>2287.5989374936798</v>
      </c>
      <c r="BL79" s="18">
        <f t="shared" si="15"/>
        <v>237.501044563997</v>
      </c>
      <c r="BM79" s="18">
        <f t="shared" si="15"/>
        <v>2189.8963339338602</v>
      </c>
      <c r="BN79" s="18">
        <f t="shared" si="15"/>
        <v>424.5</v>
      </c>
      <c r="BO79" s="18">
        <f t="shared" si="10"/>
        <v>373301.66201592953</v>
      </c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x14ac:dyDescent="0.2">
      <c r="A80" s="24" t="s">
        <v>0</v>
      </c>
      <c r="B80" s="18" t="s">
        <v>43</v>
      </c>
      <c r="C80" s="18">
        <f t="shared" ref="C80:AH80" si="16">C72+C79</f>
        <v>9297.399999999996</v>
      </c>
      <c r="D80" s="18">
        <f t="shared" si="16"/>
        <v>412.603573525446</v>
      </c>
      <c r="E80" s="18">
        <f t="shared" si="16"/>
        <v>122.49999999999999</v>
      </c>
      <c r="F80" s="18">
        <f t="shared" si="16"/>
        <v>647.69785924329085</v>
      </c>
      <c r="G80" s="18">
        <f t="shared" si="16"/>
        <v>38831.697271626203</v>
      </c>
      <c r="H80" s="18">
        <f t="shared" si="16"/>
        <v>5146.5876956960828</v>
      </c>
      <c r="I80" s="18">
        <f t="shared" si="16"/>
        <v>3196.096899768595</v>
      </c>
      <c r="J80" s="18">
        <f t="shared" si="16"/>
        <v>4319.9979761627628</v>
      </c>
      <c r="K80" s="18">
        <f t="shared" si="16"/>
        <v>2974.4032072865498</v>
      </c>
      <c r="L80" s="18">
        <f t="shared" si="16"/>
        <v>26116.602327110821</v>
      </c>
      <c r="M80" s="18">
        <f t="shared" si="16"/>
        <v>32184.696613250129</v>
      </c>
      <c r="N80" s="18">
        <f t="shared" si="16"/>
        <v>15967.799430007544</v>
      </c>
      <c r="O80" s="18">
        <f t="shared" si="16"/>
        <v>7046.0959501967873</v>
      </c>
      <c r="P80" s="18">
        <f t="shared" si="16"/>
        <v>6942.8935677795371</v>
      </c>
      <c r="Q80" s="18">
        <f t="shared" si="16"/>
        <v>18356.394812646467</v>
      </c>
      <c r="R80" s="18">
        <f t="shared" si="16"/>
        <v>11444.402042388981</v>
      </c>
      <c r="S80" s="18">
        <f t="shared" si="16"/>
        <v>3449.0019531438925</v>
      </c>
      <c r="T80" s="18">
        <f t="shared" si="16"/>
        <v>3669.8005750648917</v>
      </c>
      <c r="U80" s="18">
        <f t="shared" si="16"/>
        <v>9420.9952171211298</v>
      </c>
      <c r="V80" s="18">
        <f t="shared" si="16"/>
        <v>14605.096343648971</v>
      </c>
      <c r="W80" s="18">
        <f t="shared" si="16"/>
        <v>2264.7031075385667</v>
      </c>
      <c r="X80" s="18">
        <f t="shared" si="16"/>
        <v>4391.0048767578955</v>
      </c>
      <c r="Y80" s="18">
        <f t="shared" si="16"/>
        <v>4821.3956262615702</v>
      </c>
      <c r="Z80" s="18">
        <f t="shared" si="16"/>
        <v>12216.609464595134</v>
      </c>
      <c r="AA80" s="18">
        <f t="shared" si="16"/>
        <v>2573.6002521945557</v>
      </c>
      <c r="AB80" s="18">
        <f t="shared" si="16"/>
        <v>7732.4979254318505</v>
      </c>
      <c r="AC80" s="18">
        <f t="shared" si="16"/>
        <v>67154.594359708455</v>
      </c>
      <c r="AD80" s="18">
        <f t="shared" si="16"/>
        <v>13594.804393195902</v>
      </c>
      <c r="AE80" s="18">
        <f t="shared" si="16"/>
        <v>51270.702648251463</v>
      </c>
      <c r="AF80" s="18">
        <f t="shared" si="16"/>
        <v>26618.391489109352</v>
      </c>
      <c r="AG80" s="18">
        <f t="shared" si="16"/>
        <v>19273.497642014278</v>
      </c>
      <c r="AH80" s="18">
        <f t="shared" si="16"/>
        <v>2279.3985999999986</v>
      </c>
      <c r="AI80" s="18">
        <f t="shared" ref="AI80:BN80" si="17">AI72+AI79</f>
        <v>3603.497820679368</v>
      </c>
      <c r="AJ80" s="18">
        <f t="shared" si="17"/>
        <v>27011.800430301617</v>
      </c>
      <c r="AK80" s="18">
        <f t="shared" si="17"/>
        <v>3942.4043718560129</v>
      </c>
      <c r="AL80" s="18">
        <f t="shared" si="17"/>
        <v>16617.200751691649</v>
      </c>
      <c r="AM80" s="18">
        <f t="shared" si="17"/>
        <v>3174.2950140164849</v>
      </c>
      <c r="AN80" s="18">
        <f t="shared" si="17"/>
        <v>4090.3987590120869</v>
      </c>
      <c r="AO80" s="18">
        <f t="shared" si="17"/>
        <v>11432.397815519602</v>
      </c>
      <c r="AP80" s="18">
        <f t="shared" si="17"/>
        <v>14956.512400514384</v>
      </c>
      <c r="AQ80" s="18">
        <f t="shared" si="17"/>
        <v>26993.712222616421</v>
      </c>
      <c r="AR80" s="18">
        <f t="shared" si="17"/>
        <v>10986.800713182904</v>
      </c>
      <c r="AS80" s="18">
        <f t="shared" si="17"/>
        <v>10225.804045138453</v>
      </c>
      <c r="AT80" s="18">
        <f t="shared" si="17"/>
        <v>21680.200299999968</v>
      </c>
      <c r="AU80" s="18">
        <f t="shared" si="17"/>
        <v>24382.499999999996</v>
      </c>
      <c r="AV80" s="18">
        <f t="shared" si="17"/>
        <v>51752.001979617417</v>
      </c>
      <c r="AW80" s="18">
        <f t="shared" si="17"/>
        <v>10688.102890385559</v>
      </c>
      <c r="AX80" s="18">
        <f t="shared" si="17"/>
        <v>2573.1013057726564</v>
      </c>
      <c r="AY80" s="18">
        <f t="shared" si="17"/>
        <v>6022.1045149318497</v>
      </c>
      <c r="AZ80" s="18">
        <f t="shared" si="17"/>
        <v>2737.8994119197646</v>
      </c>
      <c r="BA80" s="18">
        <f t="shared" si="17"/>
        <v>9424.5032292226715</v>
      </c>
      <c r="BB80" s="18">
        <f t="shared" si="17"/>
        <v>7676.9103410838125</v>
      </c>
      <c r="BC80" s="18">
        <f t="shared" si="17"/>
        <v>3309.3096031001546</v>
      </c>
      <c r="BD80" s="18">
        <f t="shared" si="17"/>
        <v>13176.934542916671</v>
      </c>
      <c r="BE80" s="18">
        <f t="shared" si="17"/>
        <v>38165.902872579834</v>
      </c>
      <c r="BF80" s="18">
        <f t="shared" si="17"/>
        <v>30313.999489872647</v>
      </c>
      <c r="BG80" s="18">
        <f t="shared" si="17"/>
        <v>35149.80001732496</v>
      </c>
      <c r="BH80" s="18">
        <f t="shared" si="17"/>
        <v>11968.701421642572</v>
      </c>
      <c r="BI80" s="18">
        <f t="shared" si="17"/>
        <v>3388.7959530554881</v>
      </c>
      <c r="BJ80" s="18">
        <f t="shared" si="17"/>
        <v>2610.5977648155022</v>
      </c>
      <c r="BK80" s="18">
        <f t="shared" si="17"/>
        <v>6056.0987857689779</v>
      </c>
      <c r="BL80" s="18">
        <f t="shared" si="17"/>
        <v>431.90027858900066</v>
      </c>
      <c r="BM80" s="18">
        <f t="shared" si="17"/>
        <v>3935.4014858157075</v>
      </c>
      <c r="BN80" s="18">
        <f t="shared" si="17"/>
        <v>424.5</v>
      </c>
      <c r="BO80" s="18">
        <f t="shared" si="10"/>
        <v>847248.0542336714</v>
      </c>
      <c r="BP80" s="22"/>
      <c r="BQ80" s="22"/>
      <c r="BR80" s="22"/>
      <c r="BS80" s="22"/>
      <c r="BT80" s="22"/>
      <c r="BU80" s="22"/>
      <c r="BV80" s="22"/>
      <c r="BW80" s="22"/>
      <c r="BX8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16384" width="9.140625" style="3"/>
  </cols>
  <sheetData>
    <row r="1" spans="1:76" x14ac:dyDescent="0.2"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13"/>
      <c r="BP1" s="13" t="s">
        <v>6</v>
      </c>
      <c r="BQ1" s="13" t="s">
        <v>7</v>
      </c>
      <c r="BR1" s="13" t="s">
        <v>8</v>
      </c>
      <c r="BS1" s="13" t="s">
        <v>5</v>
      </c>
      <c r="BT1" s="13" t="s">
        <v>261</v>
      </c>
      <c r="BU1" s="24" t="s">
        <v>257</v>
      </c>
      <c r="BV1" s="24" t="s">
        <v>258</v>
      </c>
      <c r="BW1" s="13" t="s">
        <v>14</v>
      </c>
      <c r="BX1" s="13"/>
    </row>
    <row r="2" spans="1:76" ht="122.2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3" t="s">
        <v>56</v>
      </c>
      <c r="B3" s="16"/>
      <c r="C3" s="17">
        <v>1037.7411200909385</v>
      </c>
      <c r="D3" s="17">
        <v>58.051998790012021</v>
      </c>
      <c r="E3" s="17">
        <v>0</v>
      </c>
      <c r="F3" s="17">
        <v>2.4812064245266559</v>
      </c>
      <c r="G3" s="17">
        <v>8440.5416854565156</v>
      </c>
      <c r="H3" s="17">
        <v>46.354849619357836</v>
      </c>
      <c r="I3" s="17">
        <v>0</v>
      </c>
      <c r="J3" s="17">
        <v>0</v>
      </c>
      <c r="K3" s="17">
        <v>0</v>
      </c>
      <c r="L3" s="17">
        <v>6.3507829442020644E-2</v>
      </c>
      <c r="M3" s="17">
        <v>111.15844089828961</v>
      </c>
      <c r="N3" s="17">
        <v>4.7352368744430908</v>
      </c>
      <c r="O3" s="17">
        <v>14.146419765842687</v>
      </c>
      <c r="P3" s="17">
        <v>0.14402097918797177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0.41914063180999428</v>
      </c>
      <c r="W3" s="17">
        <v>0</v>
      </c>
      <c r="X3" s="17">
        <v>0.38618275660814583</v>
      </c>
      <c r="Y3" s="17">
        <v>0</v>
      </c>
      <c r="Z3" s="17">
        <v>4.9664444947758835</v>
      </c>
      <c r="AA3" s="17">
        <v>0.67230749093653286</v>
      </c>
      <c r="AB3" s="17">
        <v>4.1108006657621177</v>
      </c>
      <c r="AC3" s="17">
        <v>43.288178188459987</v>
      </c>
      <c r="AD3" s="17">
        <v>0</v>
      </c>
      <c r="AE3" s="17">
        <v>155.58535545481769</v>
      </c>
      <c r="AF3" s="17">
        <v>27.137616969758611</v>
      </c>
      <c r="AG3" s="17">
        <v>7.2538033863801683</v>
      </c>
      <c r="AH3" s="17">
        <v>0</v>
      </c>
      <c r="AI3" s="17">
        <v>0</v>
      </c>
      <c r="AJ3" s="17">
        <v>11.011599883288987</v>
      </c>
      <c r="AK3" s="17">
        <v>0</v>
      </c>
      <c r="AL3" s="17">
        <v>361.54217561810219</v>
      </c>
      <c r="AM3" s="17">
        <v>0</v>
      </c>
      <c r="AN3" s="17">
        <v>0</v>
      </c>
      <c r="AO3" s="17">
        <v>0</v>
      </c>
      <c r="AP3" s="17">
        <v>0.87393627503105331</v>
      </c>
      <c r="AQ3" s="17">
        <v>6.6563699870240776E-3</v>
      </c>
      <c r="AR3" s="17">
        <v>0</v>
      </c>
      <c r="AS3" s="17">
        <v>0</v>
      </c>
      <c r="AT3" s="17">
        <v>0</v>
      </c>
      <c r="AU3" s="17">
        <v>0</v>
      </c>
      <c r="AV3" s="17">
        <v>86.474026312913637</v>
      </c>
      <c r="AW3" s="17">
        <v>5.9303627440958282</v>
      </c>
      <c r="AX3" s="17">
        <v>3.3240330293544558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123.75337538427746</v>
      </c>
      <c r="BE3" s="17">
        <v>15.486737909939492</v>
      </c>
      <c r="BF3" s="17">
        <v>0</v>
      </c>
      <c r="BG3" s="17">
        <v>10.948820627509175</v>
      </c>
      <c r="BH3" s="17">
        <v>81.412750828968058</v>
      </c>
      <c r="BI3" s="17">
        <v>0.13615671960893069</v>
      </c>
      <c r="BJ3" s="17">
        <v>2.691269791237632</v>
      </c>
      <c r="BK3" s="17">
        <v>16.24106533019641</v>
      </c>
      <c r="BL3" s="17">
        <v>0</v>
      </c>
      <c r="BM3" s="17">
        <v>1.284834602682043</v>
      </c>
      <c r="BN3" s="17">
        <v>0</v>
      </c>
      <c r="BO3" s="18">
        <f>SUM(C3:BN3)</f>
        <v>10680.356118195055</v>
      </c>
      <c r="BP3" s="17">
        <v>2383.8921175908149</v>
      </c>
      <c r="BQ3" s="17">
        <v>0</v>
      </c>
      <c r="BR3" s="17">
        <v>0</v>
      </c>
      <c r="BS3" s="17">
        <v>72.089858485125475</v>
      </c>
      <c r="BT3" s="17">
        <v>138.07407812314926</v>
      </c>
      <c r="BU3" s="17">
        <v>2901.3859127335309</v>
      </c>
      <c r="BV3" s="17">
        <v>375.32820686660614</v>
      </c>
      <c r="BW3" s="17">
        <v>349.37780500504499</v>
      </c>
      <c r="BX3" s="18">
        <f>SUM(BO3:BW3)</f>
        <v>16900.504096999328</v>
      </c>
    </row>
    <row r="4" spans="1:76" x14ac:dyDescent="0.2">
      <c r="A4" s="33" t="s">
        <v>57</v>
      </c>
      <c r="B4" s="16"/>
      <c r="C4" s="17">
        <v>8.1848751786683529</v>
      </c>
      <c r="D4" s="17">
        <v>0</v>
      </c>
      <c r="E4" s="17">
        <v>0</v>
      </c>
      <c r="F4" s="17">
        <v>0</v>
      </c>
      <c r="G4" s="17">
        <v>0.41283053816356063</v>
      </c>
      <c r="H4" s="17">
        <v>0</v>
      </c>
      <c r="I4" s="17">
        <v>312.41056501552379</v>
      </c>
      <c r="J4" s="17">
        <v>101.48329728981879</v>
      </c>
      <c r="K4" s="17">
        <v>0</v>
      </c>
      <c r="L4" s="17">
        <v>0</v>
      </c>
      <c r="M4" s="17">
        <v>5.7929036753346956</v>
      </c>
      <c r="N4" s="17">
        <v>0</v>
      </c>
      <c r="O4" s="17">
        <v>0</v>
      </c>
      <c r="P4" s="17">
        <v>4.1633196071633667E-5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10.979559049162168</v>
      </c>
      <c r="Y4" s="17">
        <v>0</v>
      </c>
      <c r="Z4" s="17">
        <v>0</v>
      </c>
      <c r="AA4" s="17">
        <v>0</v>
      </c>
      <c r="AB4" s="17">
        <v>0</v>
      </c>
      <c r="AC4" s="17">
        <v>0.38309527033473506</v>
      </c>
      <c r="AD4" s="17">
        <v>0</v>
      </c>
      <c r="AE4" s="17">
        <v>10.240182352325849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0.1764221221509866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0.28021814255109484</v>
      </c>
      <c r="AU4" s="17">
        <v>0</v>
      </c>
      <c r="AV4" s="17">
        <v>0</v>
      </c>
      <c r="AW4" s="17">
        <v>9.0717471155160351E-2</v>
      </c>
      <c r="AX4" s="17">
        <v>5.2775074555877263E-3</v>
      </c>
      <c r="AY4" s="17">
        <v>0.39850650176382285</v>
      </c>
      <c r="AZ4" s="17">
        <v>3.0577905178169127E-7</v>
      </c>
      <c r="BA4" s="17">
        <v>0.51192613641645146</v>
      </c>
      <c r="BB4" s="17">
        <v>0</v>
      </c>
      <c r="BC4" s="17">
        <v>0</v>
      </c>
      <c r="BD4" s="17">
        <v>22.518453672604412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1.0625395885877988</v>
      </c>
      <c r="BN4" s="17">
        <v>0</v>
      </c>
      <c r="BO4" s="18">
        <f>SUM(C4:BN4)</f>
        <v>474.93141145099247</v>
      </c>
      <c r="BP4" s="17">
        <v>93.930509705030204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103.34480264405919</v>
      </c>
      <c r="BV4" s="17">
        <v>9.0103693100486382</v>
      </c>
      <c r="BW4" s="17">
        <v>36.013781784013162</v>
      </c>
      <c r="BX4" s="18">
        <f>SUM(BO4:BW4)</f>
        <v>703.26000995756294</v>
      </c>
    </row>
    <row r="5" spans="1:76" x14ac:dyDescent="0.2">
      <c r="A5" s="33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32.287142243834175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0.19378782293304567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1.0397610285788119E-2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4.8061022452066569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110.27347408520238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147.57090400746205</v>
      </c>
      <c r="BP5" s="17">
        <v>205.28093937545853</v>
      </c>
      <c r="BQ5" s="17">
        <v>0</v>
      </c>
      <c r="BR5" s="17">
        <v>0</v>
      </c>
      <c r="BS5" s="17">
        <v>0</v>
      </c>
      <c r="BT5" s="17">
        <v>1.7369211782440175</v>
      </c>
      <c r="BU5" s="17">
        <v>68.974349838765818</v>
      </c>
      <c r="BV5" s="17">
        <v>2.9420059972119854</v>
      </c>
      <c r="BW5" s="17">
        <v>2.3639299466523283</v>
      </c>
      <c r="BX5" s="18">
        <f t="shared" ref="BX5:BX28" si="1">SUM(BO5:BW5)</f>
        <v>428.86905034379475</v>
      </c>
    </row>
    <row r="6" spans="1:76" x14ac:dyDescent="0.2">
      <c r="A6" s="33" t="s">
        <v>59</v>
      </c>
      <c r="B6" s="16"/>
      <c r="C6" s="17">
        <v>2.8362714758045415</v>
      </c>
      <c r="D6" s="17">
        <v>0</v>
      </c>
      <c r="E6" s="17">
        <v>0</v>
      </c>
      <c r="F6" s="17">
        <v>200.52230865536714</v>
      </c>
      <c r="G6" s="17">
        <v>62.351218585754758</v>
      </c>
      <c r="H6" s="17">
        <v>1.749221765131886</v>
      </c>
      <c r="I6" s="17">
        <v>0</v>
      </c>
      <c r="J6" s="17">
        <v>8.4741261072199681</v>
      </c>
      <c r="K6" s="17">
        <v>0</v>
      </c>
      <c r="L6" s="17">
        <v>10959.839065853324</v>
      </c>
      <c r="M6" s="17">
        <v>572.21443979831372</v>
      </c>
      <c r="N6" s="17">
        <v>0</v>
      </c>
      <c r="O6" s="17">
        <v>2.5823587953681648E-4</v>
      </c>
      <c r="P6" s="17">
        <v>403.05202114161909</v>
      </c>
      <c r="Q6" s="17">
        <v>1184.8499699326876</v>
      </c>
      <c r="R6" s="17">
        <v>0.30631851475385735</v>
      </c>
      <c r="S6" s="17">
        <v>16.073755584876</v>
      </c>
      <c r="T6" s="17">
        <v>17.002488326806944</v>
      </c>
      <c r="U6" s="17">
        <v>0</v>
      </c>
      <c r="V6" s="17">
        <v>0</v>
      </c>
      <c r="W6" s="17">
        <v>0</v>
      </c>
      <c r="X6" s="17">
        <v>259.2864492388801</v>
      </c>
      <c r="Y6" s="17">
        <v>0</v>
      </c>
      <c r="Z6" s="17">
        <v>46.093577658949641</v>
      </c>
      <c r="AA6" s="17">
        <v>0</v>
      </c>
      <c r="AB6" s="17">
        <v>0</v>
      </c>
      <c r="AC6" s="17">
        <v>459.38634568897595</v>
      </c>
      <c r="AD6" s="17">
        <v>0</v>
      </c>
      <c r="AE6" s="17">
        <v>221.43072318715645</v>
      </c>
      <c r="AF6" s="17">
        <v>0</v>
      </c>
      <c r="AG6" s="17">
        <v>4.3231952237936899E-5</v>
      </c>
      <c r="AH6" s="17">
        <v>0</v>
      </c>
      <c r="AI6" s="17">
        <v>0</v>
      </c>
      <c r="AJ6" s="17">
        <v>3.9128521441947036E-3</v>
      </c>
      <c r="AK6" s="17">
        <v>0</v>
      </c>
      <c r="AL6" s="17">
        <v>0</v>
      </c>
      <c r="AM6" s="17">
        <v>4.0395388509808881E-4</v>
      </c>
      <c r="AN6" s="17">
        <v>0</v>
      </c>
      <c r="AO6" s="17">
        <v>3.0259744572574534E-5</v>
      </c>
      <c r="AP6" s="17">
        <v>3.3118895293806774</v>
      </c>
      <c r="AQ6" s="17">
        <v>0</v>
      </c>
      <c r="AR6" s="17">
        <v>0.36741435145973711</v>
      </c>
      <c r="AS6" s="17">
        <v>8.414301593193705E-3</v>
      </c>
      <c r="AT6" s="17">
        <v>18.329440409835893</v>
      </c>
      <c r="AU6" s="17">
        <v>24.778491220901035</v>
      </c>
      <c r="AV6" s="17">
        <v>0.33969715299715386</v>
      </c>
      <c r="AW6" s="17">
        <v>7.7558081330522423E-3</v>
      </c>
      <c r="AX6" s="17">
        <v>4.6490579383437723E-2</v>
      </c>
      <c r="AY6" s="17">
        <v>0</v>
      </c>
      <c r="AZ6" s="17">
        <v>1.4115359322502633E-3</v>
      </c>
      <c r="BA6" s="17">
        <v>0.19413233924584192</v>
      </c>
      <c r="BB6" s="17">
        <v>0</v>
      </c>
      <c r="BC6" s="17">
        <v>0</v>
      </c>
      <c r="BD6" s="17">
        <v>14.446253344813869</v>
      </c>
      <c r="BE6" s="17">
        <v>5.9314272859656842</v>
      </c>
      <c r="BF6" s="17">
        <v>0</v>
      </c>
      <c r="BG6" s="17">
        <v>1.1224139936239423</v>
      </c>
      <c r="BH6" s="17">
        <v>0</v>
      </c>
      <c r="BI6" s="17">
        <v>4.0885529317055065</v>
      </c>
      <c r="BJ6" s="17">
        <v>0.13448491887515648</v>
      </c>
      <c r="BK6" s="17">
        <v>1.4292226599407245</v>
      </c>
      <c r="BL6" s="17">
        <v>0</v>
      </c>
      <c r="BM6" s="17">
        <v>0</v>
      </c>
      <c r="BN6" s="17">
        <v>0</v>
      </c>
      <c r="BO6" s="18">
        <f t="shared" si="0"/>
        <v>14490.010442413017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140.64131058611085</v>
      </c>
      <c r="BU6" s="17">
        <v>839.25360382087899</v>
      </c>
      <c r="BV6" s="17">
        <v>94.003886682262532</v>
      </c>
      <c r="BW6" s="17">
        <v>8713.4730914822376</v>
      </c>
      <c r="BX6" s="18">
        <f t="shared" si="1"/>
        <v>24278.374070521699</v>
      </c>
    </row>
    <row r="7" spans="1:76" x14ac:dyDescent="0.2">
      <c r="A7" s="33" t="s">
        <v>60</v>
      </c>
      <c r="B7" s="16"/>
      <c r="C7" s="17">
        <v>2152.1206956294905</v>
      </c>
      <c r="D7" s="17">
        <v>0.19849768424300451</v>
      </c>
      <c r="E7" s="17">
        <v>2.80907865238917E-2</v>
      </c>
      <c r="F7" s="17">
        <v>0.14117880337977601</v>
      </c>
      <c r="G7" s="17">
        <v>9388.430036728425</v>
      </c>
      <c r="H7" s="17">
        <v>10.32308348494429</v>
      </c>
      <c r="I7" s="17">
        <v>1.6266010165889815</v>
      </c>
      <c r="J7" s="17">
        <v>41.004098277774773</v>
      </c>
      <c r="K7" s="17">
        <v>1.2973401568882825</v>
      </c>
      <c r="L7" s="17">
        <v>98.914861131594137</v>
      </c>
      <c r="M7" s="17">
        <v>623.94273246539353</v>
      </c>
      <c r="N7" s="17">
        <v>6.4451186605793653</v>
      </c>
      <c r="O7" s="17">
        <v>3.4376971155234171</v>
      </c>
      <c r="P7" s="17">
        <v>1.0562712635374665</v>
      </c>
      <c r="Q7" s="17">
        <v>1.267186219402711</v>
      </c>
      <c r="R7" s="17">
        <v>16.845227143924276</v>
      </c>
      <c r="S7" s="17">
        <v>6.7683406161394843E-2</v>
      </c>
      <c r="T7" s="17">
        <v>0.59814010439692455</v>
      </c>
      <c r="U7" s="17">
        <v>3.3156765157664769</v>
      </c>
      <c r="V7" s="17">
        <v>3.3140894985409988</v>
      </c>
      <c r="W7" s="17">
        <v>2.7584236947322375E-2</v>
      </c>
      <c r="X7" s="17">
        <v>3.1258243938213517</v>
      </c>
      <c r="Y7" s="17">
        <v>2.3910203128279264</v>
      </c>
      <c r="Z7" s="17">
        <v>21.314816194717778</v>
      </c>
      <c r="AA7" s="17">
        <v>3.5245408683625835E-2</v>
      </c>
      <c r="AB7" s="17">
        <v>43.233612774017743</v>
      </c>
      <c r="AC7" s="17">
        <v>38.696629322774285</v>
      </c>
      <c r="AD7" s="17">
        <v>4.9961235990788673</v>
      </c>
      <c r="AE7" s="17">
        <v>713.74011412981531</v>
      </c>
      <c r="AF7" s="17">
        <v>15.537421705976726</v>
      </c>
      <c r="AG7" s="17">
        <v>12.004460507038342</v>
      </c>
      <c r="AH7" s="17">
        <v>0.12805878573727317</v>
      </c>
      <c r="AI7" s="17">
        <v>1.4114309857700125</v>
      </c>
      <c r="AJ7" s="17">
        <v>77.414966539281494</v>
      </c>
      <c r="AK7" s="17">
        <v>1.0112845730615618</v>
      </c>
      <c r="AL7" s="17">
        <v>3619.8109507570298</v>
      </c>
      <c r="AM7" s="17">
        <v>3.6110373805740483</v>
      </c>
      <c r="AN7" s="17">
        <v>15.270866161816057</v>
      </c>
      <c r="AO7" s="17">
        <v>6.5630843642202779</v>
      </c>
      <c r="AP7" s="17">
        <v>14.83752238662081</v>
      </c>
      <c r="AQ7" s="17">
        <v>4.1644528175090301</v>
      </c>
      <c r="AR7" s="17">
        <v>0.91990861805326785</v>
      </c>
      <c r="AS7" s="17">
        <v>4.841135010292513</v>
      </c>
      <c r="AT7" s="17">
        <v>0.25857950387023043</v>
      </c>
      <c r="AU7" s="17">
        <v>0</v>
      </c>
      <c r="AV7" s="17">
        <v>158.60125560464681</v>
      </c>
      <c r="AW7" s="17">
        <v>18.021287965649172</v>
      </c>
      <c r="AX7" s="17">
        <v>6.6013241219625272</v>
      </c>
      <c r="AY7" s="17">
        <v>8.6290596792976384</v>
      </c>
      <c r="AZ7" s="17">
        <v>6.3788678587870695</v>
      </c>
      <c r="BA7" s="17">
        <v>18.453046940520011</v>
      </c>
      <c r="BB7" s="17">
        <v>2.2765404775675679</v>
      </c>
      <c r="BC7" s="17">
        <v>1.4829743723719582</v>
      </c>
      <c r="BD7" s="17">
        <v>46.780622936034206</v>
      </c>
      <c r="BE7" s="17">
        <v>217.16595101113882</v>
      </c>
      <c r="BF7" s="17">
        <v>43.329694882772017</v>
      </c>
      <c r="BG7" s="17">
        <v>323.46906461452608</v>
      </c>
      <c r="BH7" s="17">
        <v>352.88971111034948</v>
      </c>
      <c r="BI7" s="17">
        <v>30.132886635924098</v>
      </c>
      <c r="BJ7" s="17">
        <v>82.736758300018806</v>
      </c>
      <c r="BK7" s="17">
        <v>6.5920118996234001</v>
      </c>
      <c r="BL7" s="17">
        <v>1.7855416279724907</v>
      </c>
      <c r="BM7" s="17">
        <v>15.799759708663032</v>
      </c>
      <c r="BN7" s="17">
        <v>0</v>
      </c>
      <c r="BO7" s="18">
        <f t="shared" si="0"/>
        <v>18300.846796310449</v>
      </c>
      <c r="BP7" s="17">
        <v>14777.972064317608</v>
      </c>
      <c r="BQ7" s="17">
        <v>0</v>
      </c>
      <c r="BR7" s="17">
        <v>0</v>
      </c>
      <c r="BS7" s="17">
        <v>0</v>
      </c>
      <c r="BT7" s="17">
        <v>346.46440181798749</v>
      </c>
      <c r="BU7" s="17">
        <v>15737.134071716731</v>
      </c>
      <c r="BV7" s="17">
        <v>3636.724166912918</v>
      </c>
      <c r="BW7" s="17">
        <v>3922.5851127756764</v>
      </c>
      <c r="BX7" s="18">
        <f t="shared" si="1"/>
        <v>56721.726613851381</v>
      </c>
    </row>
    <row r="8" spans="1:76" x14ac:dyDescent="0.2">
      <c r="A8" s="33" t="s">
        <v>61</v>
      </c>
      <c r="B8" s="16"/>
      <c r="C8" s="17">
        <v>5.3452725384364346</v>
      </c>
      <c r="D8" s="17">
        <v>0</v>
      </c>
      <c r="E8" s="17">
        <v>7.6464772748852834</v>
      </c>
      <c r="F8" s="17">
        <v>1.6948152318323231</v>
      </c>
      <c r="G8" s="17">
        <v>11.311463520790431</v>
      </c>
      <c r="H8" s="17">
        <v>1193.5920762026997</v>
      </c>
      <c r="I8" s="17">
        <v>0.12334767253089605</v>
      </c>
      <c r="J8" s="17">
        <v>65.782470943247517</v>
      </c>
      <c r="K8" s="17">
        <v>0.34880937201563</v>
      </c>
      <c r="L8" s="17">
        <v>1.6501359985305093</v>
      </c>
      <c r="M8" s="17">
        <v>34.828474337945792</v>
      </c>
      <c r="N8" s="17">
        <v>1.4875767185849633</v>
      </c>
      <c r="O8" s="17">
        <v>27.500939004900843</v>
      </c>
      <c r="P8" s="17">
        <v>10.559642526631762</v>
      </c>
      <c r="Q8" s="17">
        <v>1.2679077784262796</v>
      </c>
      <c r="R8" s="17">
        <v>6.5653734862061102</v>
      </c>
      <c r="S8" s="17">
        <v>0.2606406675357883</v>
      </c>
      <c r="T8" s="17">
        <v>0.83369009425229879</v>
      </c>
      <c r="U8" s="17">
        <v>2.511802980629938</v>
      </c>
      <c r="V8" s="17">
        <v>121.03933572752881</v>
      </c>
      <c r="W8" s="17">
        <v>1.3554408309078321</v>
      </c>
      <c r="X8" s="17">
        <v>168.23044744572317</v>
      </c>
      <c r="Y8" s="17">
        <v>26.607795209189415</v>
      </c>
      <c r="Z8" s="17">
        <v>1.8507015487013781E-4</v>
      </c>
      <c r="AA8" s="17">
        <v>0.39142588687655022</v>
      </c>
      <c r="AB8" s="17">
        <v>5.1148223514348059</v>
      </c>
      <c r="AC8" s="17">
        <v>204.5127870523628</v>
      </c>
      <c r="AD8" s="17">
        <v>37.467337115504925</v>
      </c>
      <c r="AE8" s="17">
        <v>86.538586137136079</v>
      </c>
      <c r="AF8" s="17">
        <v>18.033136035431834</v>
      </c>
      <c r="AG8" s="17">
        <v>3.6596795754369889</v>
      </c>
      <c r="AH8" s="17">
        <v>0</v>
      </c>
      <c r="AI8" s="17">
        <v>0.46860776741879334</v>
      </c>
      <c r="AJ8" s="17">
        <v>5.5600893950210404</v>
      </c>
      <c r="AK8" s="17">
        <v>0.35249164727138849</v>
      </c>
      <c r="AL8" s="17">
        <v>26.274712718940474</v>
      </c>
      <c r="AM8" s="17">
        <v>3.1327642166709524E-5</v>
      </c>
      <c r="AN8" s="17">
        <v>0.3056102550488729</v>
      </c>
      <c r="AO8" s="17">
        <v>1.7684455810429882</v>
      </c>
      <c r="AP8" s="17">
        <v>0.22282258627099547</v>
      </c>
      <c r="AQ8" s="17">
        <v>5.9425777054561684E-3</v>
      </c>
      <c r="AR8" s="17">
        <v>0</v>
      </c>
      <c r="AS8" s="17">
        <v>1.993606760169896E-3</v>
      </c>
      <c r="AT8" s="17">
        <v>7.0973654877971191</v>
      </c>
      <c r="AU8" s="17">
        <v>0</v>
      </c>
      <c r="AV8" s="17">
        <v>4.773868390949886</v>
      </c>
      <c r="AW8" s="17">
        <v>11.146891223803477</v>
      </c>
      <c r="AX8" s="17">
        <v>4.6787343932770238</v>
      </c>
      <c r="AY8" s="17">
        <v>2.4449685951450353</v>
      </c>
      <c r="AZ8" s="17">
        <v>10.466980668437763</v>
      </c>
      <c r="BA8" s="17">
        <v>3.7609025944381624</v>
      </c>
      <c r="BB8" s="17">
        <v>1.1989150486096065</v>
      </c>
      <c r="BC8" s="17">
        <v>0</v>
      </c>
      <c r="BD8" s="17">
        <v>37.17445047713349</v>
      </c>
      <c r="BE8" s="17">
        <v>30.293826678229124</v>
      </c>
      <c r="BF8" s="17">
        <v>2.0320117130041071</v>
      </c>
      <c r="BG8" s="17">
        <v>60.769329235988032</v>
      </c>
      <c r="BH8" s="17">
        <v>21.969704524917724</v>
      </c>
      <c r="BI8" s="17">
        <v>0.52172498145970214</v>
      </c>
      <c r="BJ8" s="17">
        <v>8.7732260416596546</v>
      </c>
      <c r="BK8" s="17">
        <v>0</v>
      </c>
      <c r="BL8" s="17">
        <v>7.017683677516322</v>
      </c>
      <c r="BM8" s="17">
        <v>37.463402986874229</v>
      </c>
      <c r="BN8" s="17">
        <v>0</v>
      </c>
      <c r="BO8" s="18">
        <f t="shared" si="0"/>
        <v>2332.8066289701328</v>
      </c>
      <c r="BP8" s="17">
        <v>4829.920165800675</v>
      </c>
      <c r="BQ8" s="17">
        <v>0</v>
      </c>
      <c r="BR8" s="17">
        <v>0</v>
      </c>
      <c r="BS8" s="17">
        <v>0</v>
      </c>
      <c r="BT8" s="17">
        <v>38.085271341415442</v>
      </c>
      <c r="BU8" s="17">
        <v>3885.3451408411097</v>
      </c>
      <c r="BV8" s="17">
        <v>1384.9670371224897</v>
      </c>
      <c r="BW8" s="17">
        <v>1067.3444748517472</v>
      </c>
      <c r="BX8" s="18">
        <f t="shared" si="1"/>
        <v>13538.468718927568</v>
      </c>
    </row>
    <row r="9" spans="1:76" x14ac:dyDescent="0.2">
      <c r="A9" s="33" t="s">
        <v>62</v>
      </c>
      <c r="B9" s="16"/>
      <c r="C9" s="17">
        <v>8.7187625041243191</v>
      </c>
      <c r="D9" s="17">
        <v>0</v>
      </c>
      <c r="E9" s="17">
        <v>0</v>
      </c>
      <c r="F9" s="17">
        <v>4.3812288055419506</v>
      </c>
      <c r="G9" s="17">
        <v>84.24486375958142</v>
      </c>
      <c r="H9" s="17">
        <v>1.4316822343754156</v>
      </c>
      <c r="I9" s="17">
        <v>701.75695879541661</v>
      </c>
      <c r="J9" s="17">
        <v>38.234615606652945</v>
      </c>
      <c r="K9" s="17">
        <v>1.7109542868955825</v>
      </c>
      <c r="L9" s="17">
        <v>3.576257576478064</v>
      </c>
      <c r="M9" s="17">
        <v>34.172876966900937</v>
      </c>
      <c r="N9" s="17">
        <v>0</v>
      </c>
      <c r="O9" s="17">
        <v>15.530630200245591</v>
      </c>
      <c r="P9" s="17">
        <v>38.653891077849835</v>
      </c>
      <c r="Q9" s="17">
        <v>12.628869042801641</v>
      </c>
      <c r="R9" s="17">
        <v>20.818011261860114</v>
      </c>
      <c r="S9" s="17">
        <v>1.1698899537751113</v>
      </c>
      <c r="T9" s="17">
        <v>8.4545261992533955</v>
      </c>
      <c r="U9" s="17">
        <v>39.470678961142916</v>
      </c>
      <c r="V9" s="17">
        <v>6.5740729033494807</v>
      </c>
      <c r="W9" s="17">
        <v>1.7111174984366768</v>
      </c>
      <c r="X9" s="17">
        <v>261.22392884257653</v>
      </c>
      <c r="Y9" s="17">
        <v>5.7564136455478696</v>
      </c>
      <c r="Z9" s="17">
        <v>138.49343433878551</v>
      </c>
      <c r="AA9" s="17">
        <v>0</v>
      </c>
      <c r="AB9" s="17">
        <v>2.2956298355455762</v>
      </c>
      <c r="AC9" s="17">
        <v>1153.5098655341828</v>
      </c>
      <c r="AD9" s="17">
        <v>5.6457208134992038</v>
      </c>
      <c r="AE9" s="17">
        <v>48.584338561580815</v>
      </c>
      <c r="AF9" s="17">
        <v>0.80282853341102844</v>
      </c>
      <c r="AG9" s="17">
        <v>17.558471763382386</v>
      </c>
      <c r="AH9" s="17">
        <v>0</v>
      </c>
      <c r="AI9" s="17">
        <v>0</v>
      </c>
      <c r="AJ9" s="17">
        <v>7.9085633517606473</v>
      </c>
      <c r="AK9" s="17">
        <v>0</v>
      </c>
      <c r="AL9" s="17">
        <v>0</v>
      </c>
      <c r="AM9" s="17">
        <v>1.3055685252931853E-4</v>
      </c>
      <c r="AN9" s="17">
        <v>0.87114819010233269</v>
      </c>
      <c r="AO9" s="17">
        <v>9.7382354171395134E-6</v>
      </c>
      <c r="AP9" s="17">
        <v>8.7505309838612419E-3</v>
      </c>
      <c r="AQ9" s="17">
        <v>2.0214033477568435E-2</v>
      </c>
      <c r="AR9" s="17">
        <v>0</v>
      </c>
      <c r="AS9" s="17">
        <v>0</v>
      </c>
      <c r="AT9" s="17">
        <v>80.645860236081361</v>
      </c>
      <c r="AU9" s="17">
        <v>154.77666085661434</v>
      </c>
      <c r="AV9" s="17">
        <v>15.51695390610768</v>
      </c>
      <c r="AW9" s="17">
        <v>4.733111543031475</v>
      </c>
      <c r="AX9" s="17">
        <v>4.0196003656515007</v>
      </c>
      <c r="AY9" s="17">
        <v>0.80466337784452402</v>
      </c>
      <c r="AZ9" s="17">
        <v>3.4211197870119321</v>
      </c>
      <c r="BA9" s="17">
        <v>2.7307577667515357</v>
      </c>
      <c r="BB9" s="17">
        <v>0</v>
      </c>
      <c r="BC9" s="17">
        <v>0</v>
      </c>
      <c r="BD9" s="17">
        <v>30.266045990917949</v>
      </c>
      <c r="BE9" s="17">
        <v>4.4012877699009678</v>
      </c>
      <c r="BF9" s="17">
        <v>0</v>
      </c>
      <c r="BG9" s="17">
        <v>0</v>
      </c>
      <c r="BH9" s="17">
        <v>0.18359049961375098</v>
      </c>
      <c r="BI9" s="17">
        <v>0</v>
      </c>
      <c r="BJ9" s="17">
        <v>0</v>
      </c>
      <c r="BK9" s="17">
        <v>1.4203195399412027</v>
      </c>
      <c r="BL9" s="17">
        <v>2.8617773735534735</v>
      </c>
      <c r="BM9" s="17">
        <v>20.48483969122362</v>
      </c>
      <c r="BN9" s="17">
        <v>0</v>
      </c>
      <c r="BO9" s="18">
        <f t="shared" si="0"/>
        <v>2992.1859246088516</v>
      </c>
      <c r="BP9" s="17">
        <v>137.77898430706895</v>
      </c>
      <c r="BQ9" s="17">
        <v>0</v>
      </c>
      <c r="BR9" s="17">
        <v>0</v>
      </c>
      <c r="BS9" s="17">
        <v>9.7981153641251684</v>
      </c>
      <c r="BT9" s="17">
        <v>249.60385856785453</v>
      </c>
      <c r="BU9" s="17">
        <v>1143.8538252019</v>
      </c>
      <c r="BV9" s="17">
        <v>222.99795537815072</v>
      </c>
      <c r="BW9" s="17">
        <v>186.70294739589946</v>
      </c>
      <c r="BX9" s="18">
        <f t="shared" si="1"/>
        <v>4942.9216108238497</v>
      </c>
    </row>
    <row r="10" spans="1:76" x14ac:dyDescent="0.2">
      <c r="A10" s="33" t="s">
        <v>63</v>
      </c>
      <c r="B10" s="16"/>
      <c r="C10" s="17">
        <v>3.0943047100547276</v>
      </c>
      <c r="D10" s="17">
        <v>1.4460589474347988E-6</v>
      </c>
      <c r="E10" s="17">
        <v>3.6140439709506208E-4</v>
      </c>
      <c r="F10" s="17">
        <v>0.29487590575648259</v>
      </c>
      <c r="G10" s="17">
        <v>772.970921717338</v>
      </c>
      <c r="H10" s="17">
        <v>17.241798054488626</v>
      </c>
      <c r="I10" s="17">
        <v>66.780097016283364</v>
      </c>
      <c r="J10" s="17">
        <v>860.81864679139517</v>
      </c>
      <c r="K10" s="17">
        <v>718.9824826581256</v>
      </c>
      <c r="L10" s="17">
        <v>3.1979994714585169</v>
      </c>
      <c r="M10" s="17">
        <v>122.62135580385652</v>
      </c>
      <c r="N10" s="17">
        <v>60.669704535892329</v>
      </c>
      <c r="O10" s="17">
        <v>108.15893687309715</v>
      </c>
      <c r="P10" s="17">
        <v>73.67101514242708</v>
      </c>
      <c r="Q10" s="17">
        <v>19.851369310532146</v>
      </c>
      <c r="R10" s="17">
        <v>14.708339723821247</v>
      </c>
      <c r="S10" s="17">
        <v>5.4825276011334054</v>
      </c>
      <c r="T10" s="17">
        <v>21.034128824337714</v>
      </c>
      <c r="U10" s="17">
        <v>5.7928096591750187</v>
      </c>
      <c r="V10" s="17">
        <v>14.664409932036195</v>
      </c>
      <c r="W10" s="17">
        <v>0.67816785706177019</v>
      </c>
      <c r="X10" s="17">
        <v>67.069131771578498</v>
      </c>
      <c r="Y10" s="17">
        <v>2.9163753178813141</v>
      </c>
      <c r="Z10" s="17">
        <v>0.60648566860003028</v>
      </c>
      <c r="AA10" s="17">
        <v>0.4920788779675711</v>
      </c>
      <c r="AB10" s="17">
        <v>6.0872729746904204</v>
      </c>
      <c r="AC10" s="17">
        <v>13.243142525002257</v>
      </c>
      <c r="AD10" s="17">
        <v>9.5190170158378109</v>
      </c>
      <c r="AE10" s="17">
        <v>294.55753029477341</v>
      </c>
      <c r="AF10" s="17">
        <v>70.516433287048486</v>
      </c>
      <c r="AG10" s="17">
        <v>7.1894163091151313</v>
      </c>
      <c r="AH10" s="17">
        <v>9.3986470658166676E-2</v>
      </c>
      <c r="AI10" s="17">
        <v>0.60474830167789917</v>
      </c>
      <c r="AJ10" s="17">
        <v>225.65085922874485</v>
      </c>
      <c r="AK10" s="17">
        <v>2.0770930419043898</v>
      </c>
      <c r="AL10" s="17">
        <v>39.111029273506638</v>
      </c>
      <c r="AM10" s="17">
        <v>55.518092588509518</v>
      </c>
      <c r="AN10" s="17">
        <v>0.71327814201196316</v>
      </c>
      <c r="AO10" s="17">
        <v>1.5173973753406016</v>
      </c>
      <c r="AP10" s="17">
        <v>3.565910096012872</v>
      </c>
      <c r="AQ10" s="17">
        <v>14.33079283241047</v>
      </c>
      <c r="AR10" s="17">
        <v>3.4751014056142204</v>
      </c>
      <c r="AS10" s="17">
        <v>18.310683924372313</v>
      </c>
      <c r="AT10" s="17">
        <v>12.478337586465516</v>
      </c>
      <c r="AU10" s="17">
        <v>0</v>
      </c>
      <c r="AV10" s="17">
        <v>40.758825950018654</v>
      </c>
      <c r="AW10" s="17">
        <v>16.412120648982356</v>
      </c>
      <c r="AX10" s="17">
        <v>9.970110694452778</v>
      </c>
      <c r="AY10" s="17">
        <v>5.7639156462265611</v>
      </c>
      <c r="AZ10" s="17">
        <v>5.7276992165245622</v>
      </c>
      <c r="BA10" s="17">
        <v>4.2984835806986137</v>
      </c>
      <c r="BB10" s="17">
        <v>2.3332762492861003</v>
      </c>
      <c r="BC10" s="17">
        <v>2.3485283249961668</v>
      </c>
      <c r="BD10" s="17">
        <v>124.95615856738789</v>
      </c>
      <c r="BE10" s="17">
        <v>67.813382169423235</v>
      </c>
      <c r="BF10" s="17">
        <v>10.317859878119872</v>
      </c>
      <c r="BG10" s="17">
        <v>101.1078231785466</v>
      </c>
      <c r="BH10" s="17">
        <v>14.027745708348409</v>
      </c>
      <c r="BI10" s="17">
        <v>4.7656283989017343</v>
      </c>
      <c r="BJ10" s="17">
        <v>3.7252116083987978</v>
      </c>
      <c r="BK10" s="17">
        <v>7.6402026139529351</v>
      </c>
      <c r="BL10" s="17">
        <v>0.28403452491811632</v>
      </c>
      <c r="BM10" s="17">
        <v>7.2286641129300451</v>
      </c>
      <c r="BN10" s="17">
        <v>0</v>
      </c>
      <c r="BO10" s="18">
        <f t="shared" si="0"/>
        <v>4169.8381198205652</v>
      </c>
      <c r="BP10" s="17">
        <v>379.12296712666637</v>
      </c>
      <c r="BQ10" s="17">
        <v>0</v>
      </c>
      <c r="BR10" s="17">
        <v>0</v>
      </c>
      <c r="BS10" s="17">
        <v>0</v>
      </c>
      <c r="BT10" s="17">
        <v>52.633398637560582</v>
      </c>
      <c r="BU10" s="17">
        <v>2121.5432889017934</v>
      </c>
      <c r="BV10" s="17">
        <v>534.38481522944767</v>
      </c>
      <c r="BW10" s="17">
        <v>431.64917689508491</v>
      </c>
      <c r="BX10" s="18">
        <f t="shared" si="1"/>
        <v>7689.1717666111181</v>
      </c>
    </row>
    <row r="11" spans="1:76" x14ac:dyDescent="0.2">
      <c r="A11" s="33" t="s">
        <v>64</v>
      </c>
      <c r="B11" s="16"/>
      <c r="C11" s="17">
        <v>1.7870088041322745</v>
      </c>
      <c r="D11" s="17">
        <v>0</v>
      </c>
      <c r="E11" s="17">
        <v>0</v>
      </c>
      <c r="F11" s="17">
        <v>0.58825989373140974</v>
      </c>
      <c r="G11" s="17">
        <v>68.614997174419742</v>
      </c>
      <c r="H11" s="17">
        <v>7.8707032693479473</v>
      </c>
      <c r="I11" s="17">
        <v>6.7984941314392797</v>
      </c>
      <c r="J11" s="17">
        <v>4.4823305534045259</v>
      </c>
      <c r="K11" s="17">
        <v>268.53393980014209</v>
      </c>
      <c r="L11" s="17">
        <v>0.50870928847894903</v>
      </c>
      <c r="M11" s="17">
        <v>17.942083889327368</v>
      </c>
      <c r="N11" s="17">
        <v>8.8647416326106114</v>
      </c>
      <c r="O11" s="17">
        <v>0.36127332258408995</v>
      </c>
      <c r="P11" s="17">
        <v>4.2430521090484667</v>
      </c>
      <c r="Q11" s="17">
        <v>3.2643614445808914E-9</v>
      </c>
      <c r="R11" s="17">
        <v>1.6242546876943529</v>
      </c>
      <c r="S11" s="17">
        <v>0.47313889946830223</v>
      </c>
      <c r="T11" s="17">
        <v>1.7633024869515883</v>
      </c>
      <c r="U11" s="17">
        <v>1.9756362480355398</v>
      </c>
      <c r="V11" s="17">
        <v>0.651643715723357</v>
      </c>
      <c r="W11" s="17">
        <v>0.20675360723073927</v>
      </c>
      <c r="X11" s="17">
        <v>8.3040225565229413</v>
      </c>
      <c r="Y11" s="17">
        <v>0.66296652104617149</v>
      </c>
      <c r="Z11" s="17">
        <v>8.2070268833926326E-3</v>
      </c>
      <c r="AA11" s="17">
        <v>0</v>
      </c>
      <c r="AB11" s="17">
        <v>0</v>
      </c>
      <c r="AC11" s="17">
        <v>20.358590236218987</v>
      </c>
      <c r="AD11" s="17">
        <v>79.631105911226669</v>
      </c>
      <c r="AE11" s="17">
        <v>219.1253122760717</v>
      </c>
      <c r="AF11" s="17">
        <v>323.52726556358073</v>
      </c>
      <c r="AG11" s="17">
        <v>2.0920926159628803</v>
      </c>
      <c r="AH11" s="17">
        <v>0</v>
      </c>
      <c r="AI11" s="17">
        <v>0</v>
      </c>
      <c r="AJ11" s="17">
        <v>0.25395329261972033</v>
      </c>
      <c r="AK11" s="17">
        <v>2.9377165040973892</v>
      </c>
      <c r="AL11" s="17">
        <v>13.700897050985473</v>
      </c>
      <c r="AM11" s="17">
        <v>438.12652009695023</v>
      </c>
      <c r="AN11" s="17">
        <v>43.503892997621236</v>
      </c>
      <c r="AO11" s="17">
        <v>10.373172729500254</v>
      </c>
      <c r="AP11" s="17">
        <v>9.3823440833554983</v>
      </c>
      <c r="AQ11" s="17">
        <v>21.290979846095762</v>
      </c>
      <c r="AR11" s="17">
        <v>0.97827017056650778</v>
      </c>
      <c r="AS11" s="17">
        <v>39.871752188480833</v>
      </c>
      <c r="AT11" s="17">
        <v>3.8061719448904854</v>
      </c>
      <c r="AU11" s="17">
        <v>0</v>
      </c>
      <c r="AV11" s="17">
        <v>130.53194659135357</v>
      </c>
      <c r="AW11" s="17">
        <v>4.8527006674425532</v>
      </c>
      <c r="AX11" s="17">
        <v>7.959698550018719</v>
      </c>
      <c r="AY11" s="17">
        <v>143.79941494204073</v>
      </c>
      <c r="AZ11" s="17">
        <v>19.271253836040977</v>
      </c>
      <c r="BA11" s="17">
        <v>13.880436096590262</v>
      </c>
      <c r="BB11" s="17">
        <v>0.8863109408703852</v>
      </c>
      <c r="BC11" s="17">
        <v>5.1740416313337816</v>
      </c>
      <c r="BD11" s="17">
        <v>126.37310959712468</v>
      </c>
      <c r="BE11" s="17">
        <v>202.51664907085117</v>
      </c>
      <c r="BF11" s="17">
        <v>44.861309762175182</v>
      </c>
      <c r="BG11" s="17">
        <v>10.128199096059078</v>
      </c>
      <c r="BH11" s="17">
        <v>7.3483032593365527</v>
      </c>
      <c r="BI11" s="17">
        <v>10.321778189300629</v>
      </c>
      <c r="BJ11" s="17">
        <v>12.941670459861349</v>
      </c>
      <c r="BK11" s="17">
        <v>39.996358612284965</v>
      </c>
      <c r="BL11" s="17">
        <v>2.425475303546011</v>
      </c>
      <c r="BM11" s="17">
        <v>12.077212984387598</v>
      </c>
      <c r="BN11" s="17">
        <v>0</v>
      </c>
      <c r="BO11" s="18">
        <f t="shared" si="0"/>
        <v>2430.5714267203298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37.21767006579767</v>
      </c>
      <c r="BU11" s="17">
        <v>436.77896342976811</v>
      </c>
      <c r="BV11" s="17">
        <v>130.66115662564883</v>
      </c>
      <c r="BW11" s="17">
        <v>131.93809377852114</v>
      </c>
      <c r="BX11" s="18">
        <f t="shared" si="1"/>
        <v>3229.0351270838737</v>
      </c>
    </row>
    <row r="12" spans="1:76" x14ac:dyDescent="0.2">
      <c r="A12" s="33" t="s">
        <v>65</v>
      </c>
      <c r="B12" s="16"/>
      <c r="C12" s="17">
        <v>205.74861352802245</v>
      </c>
      <c r="D12" s="17">
        <v>78.402996015436642</v>
      </c>
      <c r="E12" s="17">
        <v>19.110987156106635</v>
      </c>
      <c r="F12" s="17">
        <v>35.842172979668803</v>
      </c>
      <c r="G12" s="17">
        <v>50.766294011352862</v>
      </c>
      <c r="H12" s="17">
        <v>8.5110853866954681</v>
      </c>
      <c r="I12" s="17">
        <v>10.645629771332482</v>
      </c>
      <c r="J12" s="17">
        <v>21.994757382350812</v>
      </c>
      <c r="K12" s="17">
        <v>2.6869835233687196</v>
      </c>
      <c r="L12" s="17">
        <v>4388.412203091646</v>
      </c>
      <c r="M12" s="17">
        <v>4696.8814866754146</v>
      </c>
      <c r="N12" s="17">
        <v>5.613474786238986</v>
      </c>
      <c r="O12" s="17">
        <v>26.31628231666194</v>
      </c>
      <c r="P12" s="17">
        <v>139.57486543619456</v>
      </c>
      <c r="Q12" s="17">
        <v>95.257280366949573</v>
      </c>
      <c r="R12" s="17">
        <v>22.147106011796158</v>
      </c>
      <c r="S12" s="17">
        <v>2.303034507044464</v>
      </c>
      <c r="T12" s="17">
        <v>10.179968266295656</v>
      </c>
      <c r="U12" s="17">
        <v>14.034575792052223</v>
      </c>
      <c r="V12" s="17">
        <v>10.421302606947997</v>
      </c>
      <c r="W12" s="17">
        <v>0.63048040859014876</v>
      </c>
      <c r="X12" s="17">
        <v>58.297531477828812</v>
      </c>
      <c r="Y12" s="17">
        <v>21.620456530352122</v>
      </c>
      <c r="Z12" s="17">
        <v>12.489474444360111</v>
      </c>
      <c r="AA12" s="17">
        <v>0.80186468426878577</v>
      </c>
      <c r="AB12" s="17">
        <v>56.945514502274605</v>
      </c>
      <c r="AC12" s="17">
        <v>352.72600481609504</v>
      </c>
      <c r="AD12" s="17">
        <v>90.845094268659125</v>
      </c>
      <c r="AE12" s="17">
        <v>405.70123546875459</v>
      </c>
      <c r="AF12" s="17">
        <v>43.662163520052914</v>
      </c>
      <c r="AG12" s="17">
        <v>629.51903215062509</v>
      </c>
      <c r="AH12" s="17">
        <v>305.92809323942862</v>
      </c>
      <c r="AI12" s="17">
        <v>921.23885648742362</v>
      </c>
      <c r="AJ12" s="17">
        <v>114.32145365629273</v>
      </c>
      <c r="AK12" s="17">
        <v>14.401260994527908</v>
      </c>
      <c r="AL12" s="17">
        <v>60.497998694339778</v>
      </c>
      <c r="AM12" s="17">
        <v>5.767643832305497</v>
      </c>
      <c r="AN12" s="17">
        <v>4.3502553774425481</v>
      </c>
      <c r="AO12" s="17">
        <v>11.504980642260394</v>
      </c>
      <c r="AP12" s="17">
        <v>46.170723217867817</v>
      </c>
      <c r="AQ12" s="17">
        <v>27.137112858636534</v>
      </c>
      <c r="AR12" s="17">
        <v>6.7955994497328192</v>
      </c>
      <c r="AS12" s="17">
        <v>55.878784745126325</v>
      </c>
      <c r="AT12" s="17">
        <v>36.190535105724628</v>
      </c>
      <c r="AU12" s="17">
        <v>0</v>
      </c>
      <c r="AV12" s="17">
        <v>74.553496460548615</v>
      </c>
      <c r="AW12" s="17">
        <v>77.222625348317877</v>
      </c>
      <c r="AX12" s="17">
        <v>12.237261888956191</v>
      </c>
      <c r="AY12" s="17">
        <v>3.8027524460242215</v>
      </c>
      <c r="AZ12" s="17">
        <v>3.4014553041723241</v>
      </c>
      <c r="BA12" s="17">
        <v>184.06293491561115</v>
      </c>
      <c r="BB12" s="17">
        <v>3.1662285900553799</v>
      </c>
      <c r="BC12" s="17">
        <v>2.4869157868502265</v>
      </c>
      <c r="BD12" s="17">
        <v>106.84890120362827</v>
      </c>
      <c r="BE12" s="17">
        <v>241.74661135207151</v>
      </c>
      <c r="BF12" s="17">
        <v>30.865317654922009</v>
      </c>
      <c r="BG12" s="17">
        <v>113.0709674881923</v>
      </c>
      <c r="BH12" s="17">
        <v>62.417517123489716</v>
      </c>
      <c r="BI12" s="17">
        <v>6.8975690395855702</v>
      </c>
      <c r="BJ12" s="17">
        <v>5.3441420616850692</v>
      </c>
      <c r="BK12" s="17">
        <v>6.2390162095613544</v>
      </c>
      <c r="BL12" s="17">
        <v>4.8640971756809162</v>
      </c>
      <c r="BM12" s="17">
        <v>19.446022030148146</v>
      </c>
      <c r="BN12" s="17">
        <v>0</v>
      </c>
      <c r="BO12" s="18">
        <f t="shared" si="0"/>
        <v>14086.947082264052</v>
      </c>
      <c r="BP12" s="17">
        <v>3405.1234322016094</v>
      </c>
      <c r="BQ12" s="17">
        <v>0</v>
      </c>
      <c r="BR12" s="17">
        <v>0</v>
      </c>
      <c r="BS12" s="17">
        <v>0</v>
      </c>
      <c r="BT12" s="17">
        <v>194.69671925121347</v>
      </c>
      <c r="BU12" s="17">
        <v>7449.2189343979517</v>
      </c>
      <c r="BV12" s="17">
        <v>1460.9545191107513</v>
      </c>
      <c r="BW12" s="17">
        <v>5605.5026628604601</v>
      </c>
      <c r="BX12" s="18">
        <f t="shared" si="1"/>
        <v>32202.443350086036</v>
      </c>
    </row>
    <row r="13" spans="1:76" x14ac:dyDescent="0.2">
      <c r="A13" s="33" t="s">
        <v>66</v>
      </c>
      <c r="B13" s="16"/>
      <c r="C13" s="17">
        <v>473.94634731135829</v>
      </c>
      <c r="D13" s="17">
        <v>15.203483224904009</v>
      </c>
      <c r="E13" s="17">
        <v>0</v>
      </c>
      <c r="F13" s="17">
        <v>46.989459935287258</v>
      </c>
      <c r="G13" s="17">
        <v>852.33562037230536</v>
      </c>
      <c r="H13" s="17">
        <v>758.75930655701961</v>
      </c>
      <c r="I13" s="17">
        <v>193.04848139525029</v>
      </c>
      <c r="J13" s="17">
        <v>638.9580228866264</v>
      </c>
      <c r="K13" s="17">
        <v>158.97710373861875</v>
      </c>
      <c r="L13" s="17">
        <v>1028.2580100756459</v>
      </c>
      <c r="M13" s="17">
        <v>11718.151323349988</v>
      </c>
      <c r="N13" s="17">
        <v>214.94402538276103</v>
      </c>
      <c r="O13" s="17">
        <v>2618.6384297126683</v>
      </c>
      <c r="P13" s="17">
        <v>347.87082704507299</v>
      </c>
      <c r="Q13" s="17">
        <v>288.04852003214734</v>
      </c>
      <c r="R13" s="17">
        <v>133.77190847463376</v>
      </c>
      <c r="S13" s="17">
        <v>40.404268279745523</v>
      </c>
      <c r="T13" s="17">
        <v>126.60503802050664</v>
      </c>
      <c r="U13" s="17">
        <v>50.65245330494524</v>
      </c>
      <c r="V13" s="17">
        <v>119.56209845833891</v>
      </c>
      <c r="W13" s="17">
        <v>8.4021731386815848</v>
      </c>
      <c r="X13" s="17">
        <v>167.41763019200488</v>
      </c>
      <c r="Y13" s="17">
        <v>22.439514602996049</v>
      </c>
      <c r="Z13" s="17">
        <v>204.2042983800452</v>
      </c>
      <c r="AA13" s="17">
        <v>16.950780508267123</v>
      </c>
      <c r="AB13" s="17">
        <v>63.677183322194004</v>
      </c>
      <c r="AC13" s="17">
        <v>340.9420677200211</v>
      </c>
      <c r="AD13" s="17">
        <v>67.357893628740342</v>
      </c>
      <c r="AE13" s="17">
        <v>440.69560870499578</v>
      </c>
      <c r="AF13" s="17">
        <v>21.869915680548342</v>
      </c>
      <c r="AG13" s="17">
        <v>2.6033941027818077</v>
      </c>
      <c r="AH13" s="17">
        <v>0</v>
      </c>
      <c r="AI13" s="17">
        <v>0.87001006212364607</v>
      </c>
      <c r="AJ13" s="17">
        <v>63.380746547722836</v>
      </c>
      <c r="AK13" s="17">
        <v>5.5053987340949691E-2</v>
      </c>
      <c r="AL13" s="17">
        <v>16.052024698759567</v>
      </c>
      <c r="AM13" s="17">
        <v>2.8552547483994024</v>
      </c>
      <c r="AN13" s="17">
        <v>0</v>
      </c>
      <c r="AO13" s="17">
        <v>5.5732567907816301E-5</v>
      </c>
      <c r="AP13" s="17">
        <v>1.1991353099646123</v>
      </c>
      <c r="AQ13" s="17">
        <v>4.7903142967852241E-4</v>
      </c>
      <c r="AR13" s="17">
        <v>0</v>
      </c>
      <c r="AS13" s="17">
        <v>3.743932273581096E-4</v>
      </c>
      <c r="AT13" s="17">
        <v>46.446125543094425</v>
      </c>
      <c r="AU13" s="17">
        <v>31.218046753957612</v>
      </c>
      <c r="AV13" s="17">
        <v>25.32431930230808</v>
      </c>
      <c r="AW13" s="17">
        <v>34.026718854822704</v>
      </c>
      <c r="AX13" s="17">
        <v>145.94878481595211</v>
      </c>
      <c r="AY13" s="17">
        <v>0.78076334858534069</v>
      </c>
      <c r="AZ13" s="17">
        <v>31.279401443624792</v>
      </c>
      <c r="BA13" s="17">
        <v>8.7662101229307776</v>
      </c>
      <c r="BB13" s="17">
        <v>0</v>
      </c>
      <c r="BC13" s="17">
        <v>0</v>
      </c>
      <c r="BD13" s="17">
        <v>125.89175610242674</v>
      </c>
      <c r="BE13" s="17">
        <v>40.633124653546353</v>
      </c>
      <c r="BF13" s="17">
        <v>21.360424133566237</v>
      </c>
      <c r="BG13" s="17">
        <v>493.57805038259534</v>
      </c>
      <c r="BH13" s="17">
        <v>49.690759989316646</v>
      </c>
      <c r="BI13" s="17">
        <v>0.79055581575805511</v>
      </c>
      <c r="BJ13" s="17">
        <v>6.4386485880114721</v>
      </c>
      <c r="BK13" s="17">
        <v>0.32031413860038821</v>
      </c>
      <c r="BL13" s="17">
        <v>2.4445218465134104</v>
      </c>
      <c r="BM13" s="17">
        <v>77.479686499462858</v>
      </c>
      <c r="BN13" s="17">
        <v>0</v>
      </c>
      <c r="BO13" s="18">
        <f t="shared" si="0"/>
        <v>22408.516534385726</v>
      </c>
      <c r="BP13" s="17">
        <v>1344.0517880796394</v>
      </c>
      <c r="BQ13" s="17">
        <v>0</v>
      </c>
      <c r="BR13" s="17">
        <v>0</v>
      </c>
      <c r="BS13" s="17">
        <v>0.11612641753426946</v>
      </c>
      <c r="BT13" s="17">
        <v>62.650255987133491</v>
      </c>
      <c r="BU13" s="17">
        <v>22395.060269796952</v>
      </c>
      <c r="BV13" s="17">
        <v>5111.105335273558</v>
      </c>
      <c r="BW13" s="17">
        <v>9348.0826649046576</v>
      </c>
      <c r="BX13" s="18">
        <f t="shared" si="1"/>
        <v>60669.582974845202</v>
      </c>
    </row>
    <row r="14" spans="1:76" x14ac:dyDescent="0.2">
      <c r="A14" s="33" t="s">
        <v>67</v>
      </c>
      <c r="B14" s="16"/>
      <c r="C14" s="17">
        <v>76.029679073916427</v>
      </c>
      <c r="D14" s="17">
        <v>0</v>
      </c>
      <c r="E14" s="17">
        <v>0</v>
      </c>
      <c r="F14" s="17">
        <v>4.29140108951152E-3</v>
      </c>
      <c r="G14" s="17">
        <v>242.39391769932394</v>
      </c>
      <c r="H14" s="17">
        <v>0.26585292939144678</v>
      </c>
      <c r="I14" s="17">
        <v>0</v>
      </c>
      <c r="J14" s="17">
        <v>0</v>
      </c>
      <c r="K14" s="17">
        <v>0</v>
      </c>
      <c r="L14" s="17">
        <v>0.30836377382084734</v>
      </c>
      <c r="M14" s="17">
        <v>106.57683055584653</v>
      </c>
      <c r="N14" s="17">
        <v>1172.4422177861784</v>
      </c>
      <c r="O14" s="17">
        <v>0.64488472056373647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0.92667226150149695</v>
      </c>
      <c r="W14" s="17">
        <v>0</v>
      </c>
      <c r="X14" s="17">
        <v>0.24412301582959911</v>
      </c>
      <c r="Y14" s="17">
        <v>0</v>
      </c>
      <c r="Z14" s="17">
        <v>1.8098402648213763E-3</v>
      </c>
      <c r="AA14" s="17">
        <v>0</v>
      </c>
      <c r="AB14" s="17">
        <v>0.47281894777898675</v>
      </c>
      <c r="AC14" s="17">
        <v>1.5775666785265239E-3</v>
      </c>
      <c r="AD14" s="17">
        <v>0.44545740997845013</v>
      </c>
      <c r="AE14" s="17">
        <v>89.75605498421848</v>
      </c>
      <c r="AF14" s="17">
        <v>0.35160065243548538</v>
      </c>
      <c r="AG14" s="17">
        <v>1.6767080253435615E-5</v>
      </c>
      <c r="AH14" s="17">
        <v>0</v>
      </c>
      <c r="AI14" s="17">
        <v>0</v>
      </c>
      <c r="AJ14" s="17">
        <v>4.0839261244430575E-2</v>
      </c>
      <c r="AK14" s="17">
        <v>0</v>
      </c>
      <c r="AL14" s="17">
        <v>0</v>
      </c>
      <c r="AM14" s="17">
        <v>1.566694738384543E-4</v>
      </c>
      <c r="AN14" s="17">
        <v>0</v>
      </c>
      <c r="AO14" s="17">
        <v>1.1735939263265457E-5</v>
      </c>
      <c r="AP14" s="17">
        <v>5.470479930143643E-3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0.4299832086590239</v>
      </c>
      <c r="AW14" s="17">
        <v>18.089448952883711</v>
      </c>
      <c r="AX14" s="17">
        <v>172.3294662325265</v>
      </c>
      <c r="AY14" s="17">
        <v>0</v>
      </c>
      <c r="AZ14" s="17">
        <v>118.86847294935463</v>
      </c>
      <c r="BA14" s="17">
        <v>2.8570928656327585</v>
      </c>
      <c r="BB14" s="17">
        <v>0</v>
      </c>
      <c r="BC14" s="17">
        <v>0</v>
      </c>
      <c r="BD14" s="17">
        <v>0.17792406960503448</v>
      </c>
      <c r="BE14" s="17">
        <v>7.8960573454139098</v>
      </c>
      <c r="BF14" s="17">
        <v>203.13805046801184</v>
      </c>
      <c r="BG14" s="17">
        <v>3213.9829738331882</v>
      </c>
      <c r="BH14" s="17">
        <v>66.103393078317268</v>
      </c>
      <c r="BI14" s="17">
        <v>1.7995756985839495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5496.5850862346615</v>
      </c>
      <c r="BP14" s="17">
        <v>1318.8950485527416</v>
      </c>
      <c r="BQ14" s="17">
        <v>0</v>
      </c>
      <c r="BR14" s="17">
        <v>1066.4284485682024</v>
      </c>
      <c r="BS14" s="17">
        <v>0</v>
      </c>
      <c r="BT14" s="17">
        <v>75.453440982740318</v>
      </c>
      <c r="BU14" s="17">
        <v>4841.7831815225127</v>
      </c>
      <c r="BV14" s="17">
        <v>1018.4557737060246</v>
      </c>
      <c r="BW14" s="17">
        <v>6870.458579663682</v>
      </c>
      <c r="BX14" s="18">
        <f t="shared" si="1"/>
        <v>20688.059559230565</v>
      </c>
    </row>
    <row r="15" spans="1:76" x14ac:dyDescent="0.2">
      <c r="A15" s="33" t="s">
        <v>68</v>
      </c>
      <c r="B15" s="16"/>
      <c r="C15" s="17">
        <v>11.164839148530273</v>
      </c>
      <c r="D15" s="17">
        <v>0</v>
      </c>
      <c r="E15" s="17">
        <v>0</v>
      </c>
      <c r="F15" s="17">
        <v>6.6319812892783689</v>
      </c>
      <c r="G15" s="17">
        <v>881.54574162765653</v>
      </c>
      <c r="H15" s="17">
        <v>43.217087517122025</v>
      </c>
      <c r="I15" s="17">
        <v>32.094973533323376</v>
      </c>
      <c r="J15" s="17">
        <v>218.72970815147494</v>
      </c>
      <c r="K15" s="17">
        <v>131.06270354914284</v>
      </c>
      <c r="L15" s="17">
        <v>12.838294226261491</v>
      </c>
      <c r="M15" s="17">
        <v>399.91361167932848</v>
      </c>
      <c r="N15" s="17">
        <v>35.650291981037284</v>
      </c>
      <c r="O15" s="17">
        <v>612.08359438376124</v>
      </c>
      <c r="P15" s="17">
        <v>111.04180214470772</v>
      </c>
      <c r="Q15" s="17">
        <v>115.14430538616024</v>
      </c>
      <c r="R15" s="17">
        <v>57.993522874666375</v>
      </c>
      <c r="S15" s="17">
        <v>29.108343128084265</v>
      </c>
      <c r="T15" s="17">
        <v>76.108902105598105</v>
      </c>
      <c r="U15" s="17">
        <v>156.88828609919329</v>
      </c>
      <c r="V15" s="17">
        <v>502.31715751439498</v>
      </c>
      <c r="W15" s="17">
        <v>22.893745359019178</v>
      </c>
      <c r="X15" s="17">
        <v>185.3251009694691</v>
      </c>
      <c r="Y15" s="17">
        <v>46.112472308118953</v>
      </c>
      <c r="Z15" s="17">
        <v>7.2272835387842318E-3</v>
      </c>
      <c r="AA15" s="17">
        <v>0</v>
      </c>
      <c r="AB15" s="17">
        <v>21.361374903900153</v>
      </c>
      <c r="AC15" s="17">
        <v>1477.2963083342488</v>
      </c>
      <c r="AD15" s="17">
        <v>221.42657694322713</v>
      </c>
      <c r="AE15" s="17">
        <v>177.17880957090571</v>
      </c>
      <c r="AF15" s="17">
        <v>21.691942546330122</v>
      </c>
      <c r="AG15" s="17">
        <v>38.153028047860211</v>
      </c>
      <c r="AH15" s="17">
        <v>0</v>
      </c>
      <c r="AI15" s="17">
        <v>0</v>
      </c>
      <c r="AJ15" s="17">
        <v>29.022277590576138</v>
      </c>
      <c r="AK15" s="17">
        <v>0</v>
      </c>
      <c r="AL15" s="17">
        <v>80.672056971351694</v>
      </c>
      <c r="AM15" s="17">
        <v>3.9194697495794304</v>
      </c>
      <c r="AN15" s="17">
        <v>8.2260688010854885E-2</v>
      </c>
      <c r="AO15" s="17">
        <v>3.2901830618348951E-6</v>
      </c>
      <c r="AP15" s="17">
        <v>0.56893380703097707</v>
      </c>
      <c r="AQ15" s="17">
        <v>2.0978047445145416</v>
      </c>
      <c r="AR15" s="17">
        <v>0.67070848047979337</v>
      </c>
      <c r="AS15" s="17">
        <v>2.5026473504531541</v>
      </c>
      <c r="AT15" s="17">
        <v>55.387681198574278</v>
      </c>
      <c r="AU15" s="17">
        <v>103.12911688326348</v>
      </c>
      <c r="AV15" s="17">
        <v>15.758013085270823</v>
      </c>
      <c r="AW15" s="17">
        <v>8.7373776994985928</v>
      </c>
      <c r="AX15" s="17">
        <v>30.281851451525409</v>
      </c>
      <c r="AY15" s="17">
        <v>1.3138383448122972</v>
      </c>
      <c r="AZ15" s="17">
        <v>1.7186277191060666</v>
      </c>
      <c r="BA15" s="17">
        <v>3.0205222394388498</v>
      </c>
      <c r="BB15" s="17">
        <v>0.36544841088982616</v>
      </c>
      <c r="BC15" s="17">
        <v>0.68447691524790999</v>
      </c>
      <c r="BD15" s="17">
        <v>67.05911615926864</v>
      </c>
      <c r="BE15" s="17">
        <v>49.912360730725226</v>
      </c>
      <c r="BF15" s="17">
        <v>0.86367494947289147</v>
      </c>
      <c r="BG15" s="17">
        <v>30.841501714633573</v>
      </c>
      <c r="BH15" s="17">
        <v>21.790029931248689</v>
      </c>
      <c r="BI15" s="17">
        <v>0.31468680917504543</v>
      </c>
      <c r="BJ15" s="17">
        <v>1.9989696923879228</v>
      </c>
      <c r="BK15" s="17">
        <v>0.21895758418166256</v>
      </c>
      <c r="BL15" s="17">
        <v>16.725216654462802</v>
      </c>
      <c r="BM15" s="17">
        <v>33.00144347092224</v>
      </c>
      <c r="BN15" s="17">
        <v>0</v>
      </c>
      <c r="BO15" s="18">
        <f t="shared" si="0"/>
        <v>6207.6408069226236</v>
      </c>
      <c r="BP15" s="17">
        <v>513.55236647183642</v>
      </c>
      <c r="BQ15" s="17">
        <v>0</v>
      </c>
      <c r="BR15" s="17">
        <v>0</v>
      </c>
      <c r="BS15" s="17">
        <v>74.462781628612859</v>
      </c>
      <c r="BT15" s="17">
        <v>104.01727082406958</v>
      </c>
      <c r="BU15" s="17">
        <v>4476.9444937996695</v>
      </c>
      <c r="BV15" s="17">
        <v>1447.2253930668694</v>
      </c>
      <c r="BW15" s="17">
        <v>1366.7625182390966</v>
      </c>
      <c r="BX15" s="18">
        <f t="shared" si="1"/>
        <v>14190.605630952779</v>
      </c>
    </row>
    <row r="16" spans="1:76" x14ac:dyDescent="0.2">
      <c r="A16" s="33" t="s">
        <v>69</v>
      </c>
      <c r="B16" s="16"/>
      <c r="C16" s="17">
        <v>7.4104429950505724</v>
      </c>
      <c r="D16" s="17">
        <v>0</v>
      </c>
      <c r="E16" s="17">
        <v>0</v>
      </c>
      <c r="F16" s="17">
        <v>15.275570293437008</v>
      </c>
      <c r="G16" s="17">
        <v>151.06251507960272</v>
      </c>
      <c r="H16" s="17">
        <v>3.399005195906855</v>
      </c>
      <c r="I16" s="17">
        <v>3.2634826316528596</v>
      </c>
      <c r="J16" s="17">
        <v>0</v>
      </c>
      <c r="K16" s="17">
        <v>0</v>
      </c>
      <c r="L16" s="17">
        <v>3.2120796921785839</v>
      </c>
      <c r="M16" s="17">
        <v>25.236757754775645</v>
      </c>
      <c r="N16" s="17">
        <v>54.76576855837984</v>
      </c>
      <c r="O16" s="17">
        <v>39.130958892990236</v>
      </c>
      <c r="P16" s="17">
        <v>756.93234410707521</v>
      </c>
      <c r="Q16" s="17">
        <v>113.87995418093095</v>
      </c>
      <c r="R16" s="17">
        <v>26.999577489757826</v>
      </c>
      <c r="S16" s="17">
        <v>8.914750308679352</v>
      </c>
      <c r="T16" s="17">
        <v>22.389366493954036</v>
      </c>
      <c r="U16" s="17">
        <v>4.8494833006605695</v>
      </c>
      <c r="V16" s="17">
        <v>116.79878720297089</v>
      </c>
      <c r="W16" s="17">
        <v>0</v>
      </c>
      <c r="X16" s="17">
        <v>15.217972397593318</v>
      </c>
      <c r="Y16" s="17">
        <v>0.43518441001331887</v>
      </c>
      <c r="Z16" s="17">
        <v>0</v>
      </c>
      <c r="AA16" s="17">
        <v>0</v>
      </c>
      <c r="AB16" s="17">
        <v>7.7918810136254208</v>
      </c>
      <c r="AC16" s="17">
        <v>3583.793423086729</v>
      </c>
      <c r="AD16" s="17">
        <v>173.36154196898684</v>
      </c>
      <c r="AE16" s="17">
        <v>77.473012362496021</v>
      </c>
      <c r="AF16" s="17">
        <v>0.17738709649132012</v>
      </c>
      <c r="AG16" s="17">
        <v>7.5936541583147292E-6</v>
      </c>
      <c r="AH16" s="17">
        <v>0</v>
      </c>
      <c r="AI16" s="17">
        <v>0</v>
      </c>
      <c r="AJ16" s="17">
        <v>2.5043737182946506E-4</v>
      </c>
      <c r="AK16" s="17">
        <v>0</v>
      </c>
      <c r="AL16" s="17">
        <v>10.054210966347391</v>
      </c>
      <c r="AM16" s="17">
        <v>7.0954142493031126E-5</v>
      </c>
      <c r="AN16" s="17">
        <v>0</v>
      </c>
      <c r="AO16" s="17">
        <v>5.3150973598974818E-6</v>
      </c>
      <c r="AP16" s="17">
        <v>1.1413615481418919E-2</v>
      </c>
      <c r="AQ16" s="17">
        <v>1.6025230926896609E-4</v>
      </c>
      <c r="AR16" s="17">
        <v>0</v>
      </c>
      <c r="AS16" s="17">
        <v>0</v>
      </c>
      <c r="AT16" s="17">
        <v>141.43888503597205</v>
      </c>
      <c r="AU16" s="17">
        <v>279.69611692999172</v>
      </c>
      <c r="AV16" s="17">
        <v>0.15457457704683136</v>
      </c>
      <c r="AW16" s="17">
        <v>5.3188403448638972</v>
      </c>
      <c r="AX16" s="17">
        <v>2.1368807674875288</v>
      </c>
      <c r="AY16" s="17">
        <v>0</v>
      </c>
      <c r="AZ16" s="17">
        <v>10.713384490456631</v>
      </c>
      <c r="BA16" s="17">
        <v>1.9995285717750337</v>
      </c>
      <c r="BB16" s="17">
        <v>0</v>
      </c>
      <c r="BC16" s="17">
        <v>0</v>
      </c>
      <c r="BD16" s="17">
        <v>154.55609412024558</v>
      </c>
      <c r="BE16" s="17">
        <v>4.5657741977812858</v>
      </c>
      <c r="BF16" s="17">
        <v>0</v>
      </c>
      <c r="BG16" s="17">
        <v>1.4155908034078546</v>
      </c>
      <c r="BH16" s="17">
        <v>0.24270798994180273</v>
      </c>
      <c r="BI16" s="17">
        <v>0</v>
      </c>
      <c r="BJ16" s="17">
        <v>0</v>
      </c>
      <c r="BK16" s="17">
        <v>0</v>
      </c>
      <c r="BL16" s="17">
        <v>0</v>
      </c>
      <c r="BM16" s="17">
        <v>6.9030515990421719</v>
      </c>
      <c r="BN16" s="17">
        <v>0</v>
      </c>
      <c r="BO16" s="18">
        <f t="shared" si="0"/>
        <v>5830.9787950763548</v>
      </c>
      <c r="BP16" s="17">
        <v>134.18024558239537</v>
      </c>
      <c r="BQ16" s="17">
        <v>0</v>
      </c>
      <c r="BR16" s="17">
        <v>0</v>
      </c>
      <c r="BS16" s="17">
        <v>12.972436624557087</v>
      </c>
      <c r="BT16" s="17">
        <v>72.244759509564105</v>
      </c>
      <c r="BU16" s="17">
        <v>2185.8256093012792</v>
      </c>
      <c r="BV16" s="17">
        <v>412.00634056550501</v>
      </c>
      <c r="BW16" s="17">
        <v>327.70991823042982</v>
      </c>
      <c r="BX16" s="18">
        <f t="shared" si="1"/>
        <v>8975.9181048900864</v>
      </c>
    </row>
    <row r="17" spans="1:76" x14ac:dyDescent="0.2">
      <c r="A17" s="33" t="s">
        <v>70</v>
      </c>
      <c r="B17" s="16"/>
      <c r="C17" s="17">
        <v>7.6654152539818994E-5</v>
      </c>
      <c r="D17" s="17">
        <v>0</v>
      </c>
      <c r="E17" s="17">
        <v>0</v>
      </c>
      <c r="F17" s="17">
        <v>14.447571264007907</v>
      </c>
      <c r="G17" s="17">
        <v>10.054280233305857</v>
      </c>
      <c r="H17" s="17">
        <v>3.5973147906634932E-4</v>
      </c>
      <c r="I17" s="17">
        <v>9.741313523326312</v>
      </c>
      <c r="J17" s="17">
        <v>0</v>
      </c>
      <c r="K17" s="17">
        <v>0</v>
      </c>
      <c r="L17" s="17">
        <v>6.7331134000448536</v>
      </c>
      <c r="M17" s="17">
        <v>218.36798413646326</v>
      </c>
      <c r="N17" s="17">
        <v>0</v>
      </c>
      <c r="O17" s="17">
        <v>31.629134255404683</v>
      </c>
      <c r="P17" s="17">
        <v>168.64306896182887</v>
      </c>
      <c r="Q17" s="17">
        <v>7531.4746157078043</v>
      </c>
      <c r="R17" s="17">
        <v>1614.4143838862658</v>
      </c>
      <c r="S17" s="17">
        <v>122.1452860380395</v>
      </c>
      <c r="T17" s="17">
        <v>523.12176483197175</v>
      </c>
      <c r="U17" s="17">
        <v>841.9246672374461</v>
      </c>
      <c r="V17" s="17">
        <v>145.25210977658696</v>
      </c>
      <c r="W17" s="17">
        <v>16.787542058513878</v>
      </c>
      <c r="X17" s="17">
        <v>87.988715718902583</v>
      </c>
      <c r="Y17" s="17">
        <v>67.976245162817122</v>
      </c>
      <c r="Z17" s="17">
        <v>4.0382923317911325E-5</v>
      </c>
      <c r="AA17" s="17">
        <v>0</v>
      </c>
      <c r="AB17" s="17">
        <v>0.19357282078096816</v>
      </c>
      <c r="AC17" s="17">
        <v>1023.7982954925305</v>
      </c>
      <c r="AD17" s="17">
        <v>11.477415616362551</v>
      </c>
      <c r="AE17" s="17">
        <v>46.893765594098177</v>
      </c>
      <c r="AF17" s="17">
        <v>2.5136119264894092</v>
      </c>
      <c r="AG17" s="17">
        <v>2.2731296670652864E-6</v>
      </c>
      <c r="AH17" s="17">
        <v>0</v>
      </c>
      <c r="AI17" s="17">
        <v>0</v>
      </c>
      <c r="AJ17" s="17">
        <v>1.0061930267402772E-3</v>
      </c>
      <c r="AK17" s="17">
        <v>0</v>
      </c>
      <c r="AL17" s="17">
        <v>0</v>
      </c>
      <c r="AM17" s="17">
        <v>2.123983564954471E-5</v>
      </c>
      <c r="AN17" s="17">
        <v>0</v>
      </c>
      <c r="AO17" s="17">
        <v>1.591052902889206E-6</v>
      </c>
      <c r="AP17" s="17">
        <v>1.5491988457249029E-2</v>
      </c>
      <c r="AQ17" s="17">
        <v>0</v>
      </c>
      <c r="AR17" s="17">
        <v>0</v>
      </c>
      <c r="AS17" s="17">
        <v>0</v>
      </c>
      <c r="AT17" s="17">
        <v>20.226968681144324</v>
      </c>
      <c r="AU17" s="17">
        <v>33.92799379831915</v>
      </c>
      <c r="AV17" s="17">
        <v>2.3415882751138553E-2</v>
      </c>
      <c r="AW17" s="17">
        <v>2.9162290547722347E-3</v>
      </c>
      <c r="AX17" s="17">
        <v>1.3576518658908446E-2</v>
      </c>
      <c r="AY17" s="17">
        <v>0</v>
      </c>
      <c r="AZ17" s="17">
        <v>5.695563459381725E-2</v>
      </c>
      <c r="BA17" s="17">
        <v>0.56349504257140826</v>
      </c>
      <c r="BB17" s="17">
        <v>0</v>
      </c>
      <c r="BC17" s="17">
        <v>0</v>
      </c>
      <c r="BD17" s="17">
        <v>5.8701818530627401</v>
      </c>
      <c r="BE17" s="17">
        <v>22.626233702645823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12578.907195039854</v>
      </c>
      <c r="BP17" s="17">
        <v>10.519105336757418</v>
      </c>
      <c r="BQ17" s="17">
        <v>0</v>
      </c>
      <c r="BR17" s="17">
        <v>0</v>
      </c>
      <c r="BS17" s="17">
        <v>0</v>
      </c>
      <c r="BT17" s="17">
        <v>216.36365235733402</v>
      </c>
      <c r="BU17" s="17">
        <v>11323.525242705366</v>
      </c>
      <c r="BV17" s="17">
        <v>2583.354999840597</v>
      </c>
      <c r="BW17" s="17">
        <v>3021.3563571307482</v>
      </c>
      <c r="BX17" s="18">
        <f t="shared" si="1"/>
        <v>29734.026552410658</v>
      </c>
    </row>
    <row r="18" spans="1:76" x14ac:dyDescent="0.2">
      <c r="A18" s="33" t="s">
        <v>71</v>
      </c>
      <c r="B18" s="16"/>
      <c r="C18" s="17">
        <v>8.9833691736848209</v>
      </c>
      <c r="D18" s="17">
        <v>0</v>
      </c>
      <c r="E18" s="17">
        <v>2.927682811213884</v>
      </c>
      <c r="F18" s="17">
        <v>11.611762442162526</v>
      </c>
      <c r="G18" s="17">
        <v>242.52123230131568</v>
      </c>
      <c r="H18" s="17">
        <v>23.129045575211919</v>
      </c>
      <c r="I18" s="17">
        <v>27.889576373188028</v>
      </c>
      <c r="J18" s="17">
        <v>19.115577586812677</v>
      </c>
      <c r="K18" s="17">
        <v>8.6165640577810123</v>
      </c>
      <c r="L18" s="17">
        <v>45.973820808586709</v>
      </c>
      <c r="M18" s="17">
        <v>230.54282154294299</v>
      </c>
      <c r="N18" s="17">
        <v>2.265077106999398</v>
      </c>
      <c r="O18" s="17">
        <v>29.678451902750211</v>
      </c>
      <c r="P18" s="17">
        <v>98.544800179997196</v>
      </c>
      <c r="Q18" s="17">
        <v>325.40560705414708</v>
      </c>
      <c r="R18" s="17">
        <v>1420.3287746746453</v>
      </c>
      <c r="S18" s="17">
        <v>96.167218594800573</v>
      </c>
      <c r="T18" s="17">
        <v>61.369956308468858</v>
      </c>
      <c r="U18" s="17">
        <v>371.73638987742606</v>
      </c>
      <c r="V18" s="17">
        <v>479.26807392168763</v>
      </c>
      <c r="W18" s="17">
        <v>43.022309396770652</v>
      </c>
      <c r="X18" s="17">
        <v>76.61105921231254</v>
      </c>
      <c r="Y18" s="17">
        <v>421.97050856940797</v>
      </c>
      <c r="Z18" s="17">
        <v>5.9533496780547963E-4</v>
      </c>
      <c r="AA18" s="17">
        <v>18.569489003569753</v>
      </c>
      <c r="AB18" s="17">
        <v>5.5796695993621528</v>
      </c>
      <c r="AC18" s="17">
        <v>2172.6196585520343</v>
      </c>
      <c r="AD18" s="17">
        <v>121.06972859072587</v>
      </c>
      <c r="AE18" s="17">
        <v>62.569754308822503</v>
      </c>
      <c r="AF18" s="17">
        <v>17.615106239779774</v>
      </c>
      <c r="AG18" s="17">
        <v>16.561614480215486</v>
      </c>
      <c r="AH18" s="17">
        <v>0</v>
      </c>
      <c r="AI18" s="17">
        <v>0</v>
      </c>
      <c r="AJ18" s="17">
        <v>0.81459964392022954</v>
      </c>
      <c r="AK18" s="17">
        <v>1.7788457516584004</v>
      </c>
      <c r="AL18" s="17">
        <v>43.411000814977427</v>
      </c>
      <c r="AM18" s="17">
        <v>2.269128968658369E-4</v>
      </c>
      <c r="AN18" s="17">
        <v>4.173401574573133E-2</v>
      </c>
      <c r="AO18" s="17">
        <v>7.6918316862459273</v>
      </c>
      <c r="AP18" s="17">
        <v>0.29275186727727059</v>
      </c>
      <c r="AQ18" s="17">
        <v>8.6776665838847293</v>
      </c>
      <c r="AR18" s="17">
        <v>0.80518906425288739</v>
      </c>
      <c r="AS18" s="17">
        <v>8.9456605937845808</v>
      </c>
      <c r="AT18" s="17">
        <v>100.75278376646429</v>
      </c>
      <c r="AU18" s="17">
        <v>57.173842093796019</v>
      </c>
      <c r="AV18" s="17">
        <v>0.66115403376605608</v>
      </c>
      <c r="AW18" s="17">
        <v>20.891344857138385</v>
      </c>
      <c r="AX18" s="17">
        <v>13.839494317964032</v>
      </c>
      <c r="AY18" s="17">
        <v>4.1894089633464233</v>
      </c>
      <c r="AZ18" s="17">
        <v>7.4751567830833654</v>
      </c>
      <c r="BA18" s="17">
        <v>1.5133528940957723</v>
      </c>
      <c r="BB18" s="17">
        <v>0</v>
      </c>
      <c r="BC18" s="17">
        <v>0</v>
      </c>
      <c r="BD18" s="17">
        <v>65.673116092424095</v>
      </c>
      <c r="BE18" s="17">
        <v>151.28278743643614</v>
      </c>
      <c r="BF18" s="17">
        <v>3.0621920258740545</v>
      </c>
      <c r="BG18" s="17">
        <v>19.140000140735715</v>
      </c>
      <c r="BH18" s="17">
        <v>2.9427175943648392</v>
      </c>
      <c r="BI18" s="17">
        <v>3.8064896047228372</v>
      </c>
      <c r="BJ18" s="17">
        <v>9.6929416240133195E-2</v>
      </c>
      <c r="BK18" s="17">
        <v>0</v>
      </c>
      <c r="BL18" s="17">
        <v>9.9241973183484937</v>
      </c>
      <c r="BM18" s="17">
        <v>5.006251614885814</v>
      </c>
      <c r="BN18" s="17">
        <v>0</v>
      </c>
      <c r="BO18" s="18">
        <f t="shared" si="0"/>
        <v>7002.1560214701194</v>
      </c>
      <c r="BP18" s="17">
        <v>228.51208430296043</v>
      </c>
      <c r="BQ18" s="17">
        <v>0</v>
      </c>
      <c r="BR18" s="17">
        <v>0</v>
      </c>
      <c r="BS18" s="17">
        <v>3088.8082258584486</v>
      </c>
      <c r="BT18" s="17">
        <v>114.34865558999866</v>
      </c>
      <c r="BU18" s="17">
        <v>2737.3352802904101</v>
      </c>
      <c r="BV18" s="17">
        <v>570.60882404864481</v>
      </c>
      <c r="BW18" s="17">
        <v>943.55723681178335</v>
      </c>
      <c r="BX18" s="18">
        <f t="shared" si="1"/>
        <v>14685.326328372365</v>
      </c>
    </row>
    <row r="19" spans="1:76" x14ac:dyDescent="0.2">
      <c r="A19" s="33" t="s">
        <v>72</v>
      </c>
      <c r="B19" s="16"/>
      <c r="C19" s="17">
        <v>0.99948380543108983</v>
      </c>
      <c r="D19" s="17">
        <v>0</v>
      </c>
      <c r="E19" s="17">
        <v>0</v>
      </c>
      <c r="F19" s="17">
        <v>3.4666754663288335E-2</v>
      </c>
      <c r="G19" s="17">
        <v>0.23334748346071185</v>
      </c>
      <c r="H19" s="17">
        <v>0</v>
      </c>
      <c r="I19" s="17">
        <v>0</v>
      </c>
      <c r="J19" s="17">
        <v>0</v>
      </c>
      <c r="K19" s="17">
        <v>7.1536417318944447E-4</v>
      </c>
      <c r="L19" s="17">
        <v>8.9660168094826673</v>
      </c>
      <c r="M19" s="17">
        <v>49.379347480987008</v>
      </c>
      <c r="N19" s="17">
        <v>23.92747818812915</v>
      </c>
      <c r="O19" s="17">
        <v>8.0243829703154131E-3</v>
      </c>
      <c r="P19" s="17">
        <v>3.6077663578173848E-3</v>
      </c>
      <c r="Q19" s="17">
        <v>4.9946883347310757E-9</v>
      </c>
      <c r="R19" s="17">
        <v>3.3410032152111575</v>
      </c>
      <c r="S19" s="17">
        <v>691.60460344181922</v>
      </c>
      <c r="T19" s="17">
        <v>145.48554782907223</v>
      </c>
      <c r="U19" s="17">
        <v>121.14645451222555</v>
      </c>
      <c r="V19" s="17">
        <v>503.82182767967788</v>
      </c>
      <c r="W19" s="17">
        <v>12.244528804187073</v>
      </c>
      <c r="X19" s="17">
        <v>0.45024709120000989</v>
      </c>
      <c r="Y19" s="17">
        <v>246.1746722839903</v>
      </c>
      <c r="Z19" s="17">
        <v>0</v>
      </c>
      <c r="AA19" s="17">
        <v>0</v>
      </c>
      <c r="AB19" s="17">
        <v>0</v>
      </c>
      <c r="AC19" s="17">
        <v>163.654232655545</v>
      </c>
      <c r="AD19" s="17">
        <v>140.97013929723943</v>
      </c>
      <c r="AE19" s="17">
        <v>156.47212320157021</v>
      </c>
      <c r="AF19" s="17">
        <v>3.3949966138987513</v>
      </c>
      <c r="AG19" s="17">
        <v>1.1615528427813575</v>
      </c>
      <c r="AH19" s="17">
        <v>0</v>
      </c>
      <c r="AI19" s="17">
        <v>0.61050757878215645</v>
      </c>
      <c r="AJ19" s="17">
        <v>0.41863931311734798</v>
      </c>
      <c r="AK19" s="17">
        <v>0.36003057064416333</v>
      </c>
      <c r="AL19" s="17">
        <v>0</v>
      </c>
      <c r="AM19" s="17">
        <v>0.47044539281482239</v>
      </c>
      <c r="AN19" s="17">
        <v>3.48423072819921</v>
      </c>
      <c r="AO19" s="17">
        <v>334.10664273103555</v>
      </c>
      <c r="AP19" s="17">
        <v>212.197988282528</v>
      </c>
      <c r="AQ19" s="17">
        <v>29.762064488777696</v>
      </c>
      <c r="AR19" s="17">
        <v>8.4905219155804978</v>
      </c>
      <c r="AS19" s="17">
        <v>62.800780208896661</v>
      </c>
      <c r="AT19" s="17">
        <v>5.0248949330379142</v>
      </c>
      <c r="AU19" s="17">
        <v>0</v>
      </c>
      <c r="AV19" s="17">
        <v>2.155296081748149</v>
      </c>
      <c r="AW19" s="17">
        <v>26.252464646823377</v>
      </c>
      <c r="AX19" s="17">
        <v>19.411195737684888</v>
      </c>
      <c r="AY19" s="17">
        <v>7.3767297750586156E-9</v>
      </c>
      <c r="AZ19" s="17">
        <v>1.9593921218196728</v>
      </c>
      <c r="BA19" s="17">
        <v>0.62963200277063014</v>
      </c>
      <c r="BB19" s="17">
        <v>0</v>
      </c>
      <c r="BC19" s="17">
        <v>0</v>
      </c>
      <c r="BD19" s="17">
        <v>4.0241882166320311</v>
      </c>
      <c r="BE19" s="17">
        <v>58.582429364253798</v>
      </c>
      <c r="BF19" s="17">
        <v>5.7642123445310594</v>
      </c>
      <c r="BG19" s="17">
        <v>28.39669393227517</v>
      </c>
      <c r="BH19" s="17">
        <v>3.5571765310397461</v>
      </c>
      <c r="BI19" s="17">
        <v>1.0855211812596588</v>
      </c>
      <c r="BJ19" s="17">
        <v>0</v>
      </c>
      <c r="BK19" s="17">
        <v>0</v>
      </c>
      <c r="BL19" s="17">
        <v>48.323558300282393</v>
      </c>
      <c r="BM19" s="17">
        <v>0.11824450853924935</v>
      </c>
      <c r="BN19" s="17">
        <v>0</v>
      </c>
      <c r="BO19" s="18">
        <f t="shared" si="0"/>
        <v>3131.4613686295188</v>
      </c>
      <c r="BP19" s="17">
        <v>820.24500974391447</v>
      </c>
      <c r="BQ19" s="17">
        <v>0</v>
      </c>
      <c r="BR19" s="17">
        <v>0</v>
      </c>
      <c r="BS19" s="17">
        <v>4365.2865692582673</v>
      </c>
      <c r="BT19" s="17">
        <v>37.017065986869191</v>
      </c>
      <c r="BU19" s="17">
        <v>3739.4414827553564</v>
      </c>
      <c r="BV19" s="17">
        <v>1000.954581316985</v>
      </c>
      <c r="BW19" s="17">
        <v>1775.8765438491182</v>
      </c>
      <c r="BX19" s="18">
        <f t="shared" si="1"/>
        <v>14870.282621540031</v>
      </c>
    </row>
    <row r="20" spans="1:76" x14ac:dyDescent="0.2">
      <c r="A20" s="33" t="s">
        <v>73</v>
      </c>
      <c r="B20" s="16"/>
      <c r="C20" s="17">
        <v>4.3511865590267451</v>
      </c>
      <c r="D20" s="17">
        <v>0</v>
      </c>
      <c r="E20" s="17">
        <v>0.94603009737185406</v>
      </c>
      <c r="F20" s="17">
        <v>4.1396088887951793E-2</v>
      </c>
      <c r="G20" s="17">
        <v>0.10227705104622387</v>
      </c>
      <c r="H20" s="17">
        <v>2.9892032211157118</v>
      </c>
      <c r="I20" s="17">
        <v>0</v>
      </c>
      <c r="J20" s="17">
        <v>0</v>
      </c>
      <c r="K20" s="17">
        <v>3.9253482972405975</v>
      </c>
      <c r="L20" s="17">
        <v>5.951196133147298</v>
      </c>
      <c r="M20" s="17">
        <v>26.69488929266063</v>
      </c>
      <c r="N20" s="17">
        <v>0</v>
      </c>
      <c r="O20" s="17">
        <v>3.7017612715842573E-3</v>
      </c>
      <c r="P20" s="17">
        <v>0</v>
      </c>
      <c r="Q20" s="17">
        <v>8.3903030733061446</v>
      </c>
      <c r="R20" s="17">
        <v>6.8112756235439029</v>
      </c>
      <c r="S20" s="17">
        <v>92.801864982525771</v>
      </c>
      <c r="T20" s="17">
        <v>494.28481017013604</v>
      </c>
      <c r="U20" s="17">
        <v>323.72030662362801</v>
      </c>
      <c r="V20" s="17">
        <v>365.51074657261262</v>
      </c>
      <c r="W20" s="17">
        <v>1.5073368866495165</v>
      </c>
      <c r="X20" s="17">
        <v>93.41336577298658</v>
      </c>
      <c r="Y20" s="17">
        <v>404.37427427248844</v>
      </c>
      <c r="Z20" s="17">
        <v>0.48490897713127595</v>
      </c>
      <c r="AA20" s="17">
        <v>0</v>
      </c>
      <c r="AB20" s="17">
        <v>0.35852183580560293</v>
      </c>
      <c r="AC20" s="17">
        <v>1028.936168654287</v>
      </c>
      <c r="AD20" s="17">
        <v>67.616174678983711</v>
      </c>
      <c r="AE20" s="17">
        <v>51.14714704179174</v>
      </c>
      <c r="AF20" s="17">
        <v>0.92440030186293143</v>
      </c>
      <c r="AG20" s="17">
        <v>4.2785464258681252</v>
      </c>
      <c r="AH20" s="17">
        <v>0</v>
      </c>
      <c r="AI20" s="17">
        <v>0</v>
      </c>
      <c r="AJ20" s="17">
        <v>0.20438438839194231</v>
      </c>
      <c r="AK20" s="17">
        <v>0</v>
      </c>
      <c r="AL20" s="17">
        <v>0</v>
      </c>
      <c r="AM20" s="17">
        <v>2.8102065826701619E-2</v>
      </c>
      <c r="AN20" s="17">
        <v>0</v>
      </c>
      <c r="AO20" s="17">
        <v>40.411975824036119</v>
      </c>
      <c r="AP20" s="17">
        <v>16.482321751183449</v>
      </c>
      <c r="AQ20" s="17">
        <v>0</v>
      </c>
      <c r="AR20" s="17">
        <v>0</v>
      </c>
      <c r="AS20" s="17">
        <v>0</v>
      </c>
      <c r="AT20" s="17">
        <v>20.146553174012944</v>
      </c>
      <c r="AU20" s="17">
        <v>22.229981259878095</v>
      </c>
      <c r="AV20" s="17">
        <v>0.23201386604762403</v>
      </c>
      <c r="AW20" s="17">
        <v>15.389091064892938</v>
      </c>
      <c r="AX20" s="17">
        <v>1.1392671250455884</v>
      </c>
      <c r="AY20" s="17">
        <v>0</v>
      </c>
      <c r="AZ20" s="17">
        <v>1.3245280155203456</v>
      </c>
      <c r="BA20" s="17">
        <v>7.182891191904241E-3</v>
      </c>
      <c r="BB20" s="17">
        <v>0</v>
      </c>
      <c r="BC20" s="17">
        <v>0</v>
      </c>
      <c r="BD20" s="17">
        <v>2.1895049796385395</v>
      </c>
      <c r="BE20" s="17">
        <v>19.274741450054755</v>
      </c>
      <c r="BF20" s="17">
        <v>0</v>
      </c>
      <c r="BG20" s="17">
        <v>0.4893423085237783</v>
      </c>
      <c r="BH20" s="17">
        <v>0.48785497959806412</v>
      </c>
      <c r="BI20" s="17">
        <v>0.52815879647800001</v>
      </c>
      <c r="BJ20" s="17">
        <v>6.6715653600045721E-2</v>
      </c>
      <c r="BK20" s="17">
        <v>0</v>
      </c>
      <c r="BL20" s="17">
        <v>3.0420598252005355</v>
      </c>
      <c r="BM20" s="17">
        <v>0.88642198148660545</v>
      </c>
      <c r="BN20" s="17">
        <v>0</v>
      </c>
      <c r="BO20" s="18">
        <f t="shared" si="0"/>
        <v>3134.1255817959827</v>
      </c>
      <c r="BP20" s="17">
        <v>1114.0401756556787</v>
      </c>
      <c r="BQ20" s="17">
        <v>0</v>
      </c>
      <c r="BR20" s="17">
        <v>0</v>
      </c>
      <c r="BS20" s="17">
        <v>1680.1407808585982</v>
      </c>
      <c r="BT20" s="17">
        <v>69.794686580455561</v>
      </c>
      <c r="BU20" s="17">
        <v>2255.1384356067715</v>
      </c>
      <c r="BV20" s="17">
        <v>726.71238487708115</v>
      </c>
      <c r="BW20" s="17">
        <v>1275.0930137519736</v>
      </c>
      <c r="BX20" s="18">
        <f t="shared" si="1"/>
        <v>10255.04505912654</v>
      </c>
    </row>
    <row r="21" spans="1:76" x14ac:dyDescent="0.2">
      <c r="A21" s="33" t="s">
        <v>74</v>
      </c>
      <c r="B21" s="16"/>
      <c r="C21" s="17">
        <v>22.252376979538429</v>
      </c>
      <c r="D21" s="17">
        <v>86.901444376022951</v>
      </c>
      <c r="E21" s="17">
        <v>1.1202148272292247</v>
      </c>
      <c r="F21" s="17">
        <v>3.8192715281858751</v>
      </c>
      <c r="G21" s="17">
        <v>0.24532325592287432</v>
      </c>
      <c r="H21" s="17">
        <v>0.26139540462024857</v>
      </c>
      <c r="I21" s="17">
        <v>0</v>
      </c>
      <c r="J21" s="17">
        <v>6.4720688654949345</v>
      </c>
      <c r="K21" s="17">
        <v>0</v>
      </c>
      <c r="L21" s="17">
        <v>29.053060916368288</v>
      </c>
      <c r="M21" s="17">
        <v>177.23257052893854</v>
      </c>
      <c r="N21" s="17">
        <v>1.4976994988930716</v>
      </c>
      <c r="O21" s="17">
        <v>2.0028711971522317</v>
      </c>
      <c r="P21" s="17">
        <v>0.34741179973721753</v>
      </c>
      <c r="Q21" s="17">
        <v>17.080340677674904</v>
      </c>
      <c r="R21" s="17">
        <v>98.1276685604075</v>
      </c>
      <c r="S21" s="17">
        <v>21.665582980240369</v>
      </c>
      <c r="T21" s="17">
        <v>0.4607475949884739</v>
      </c>
      <c r="U21" s="17">
        <v>2167.8860470974741</v>
      </c>
      <c r="V21" s="17">
        <v>524.41474735627298</v>
      </c>
      <c r="W21" s="17">
        <v>4.1945197085790067</v>
      </c>
      <c r="X21" s="17">
        <v>4.1052115487038394</v>
      </c>
      <c r="Y21" s="17">
        <v>415.7373004893372</v>
      </c>
      <c r="Z21" s="17">
        <v>0</v>
      </c>
      <c r="AA21" s="17">
        <v>0</v>
      </c>
      <c r="AB21" s="17">
        <v>7.146793345851207</v>
      </c>
      <c r="AC21" s="17">
        <v>741.50951723611558</v>
      </c>
      <c r="AD21" s="17">
        <v>85.423014171179929</v>
      </c>
      <c r="AE21" s="17">
        <v>86.920273544856755</v>
      </c>
      <c r="AF21" s="17">
        <v>14.53661815069524</v>
      </c>
      <c r="AG21" s="17">
        <v>15.211664971927792</v>
      </c>
      <c r="AH21" s="17">
        <v>0</v>
      </c>
      <c r="AI21" s="17">
        <v>0</v>
      </c>
      <c r="AJ21" s="17">
        <v>85.381221834155923</v>
      </c>
      <c r="AK21" s="17">
        <v>1.9607896013193835</v>
      </c>
      <c r="AL21" s="17">
        <v>0</v>
      </c>
      <c r="AM21" s="17">
        <v>5.8147211077338339E-4</v>
      </c>
      <c r="AN21" s="17">
        <v>0.81442490549773561</v>
      </c>
      <c r="AO21" s="17">
        <v>1.7483957876734628</v>
      </c>
      <c r="AP21" s="17">
        <v>4.9090258307541837E-2</v>
      </c>
      <c r="AQ21" s="17">
        <v>3.6082014690591101E-2</v>
      </c>
      <c r="AR21" s="17">
        <v>1.2822222548514053</v>
      </c>
      <c r="AS21" s="17">
        <v>4.0240583433108934E-2</v>
      </c>
      <c r="AT21" s="17">
        <v>13.744129567778842</v>
      </c>
      <c r="AU21" s="17">
        <v>32.0085375231101</v>
      </c>
      <c r="AV21" s="17">
        <v>27.380666402094413</v>
      </c>
      <c r="AW21" s="17">
        <v>9.3222097213689477</v>
      </c>
      <c r="AX21" s="17">
        <v>96.460410574458194</v>
      </c>
      <c r="AY21" s="17">
        <v>0</v>
      </c>
      <c r="AZ21" s="17">
        <v>2.0334633945615459E-3</v>
      </c>
      <c r="BA21" s="17">
        <v>17.667583035416996</v>
      </c>
      <c r="BB21" s="17">
        <v>0</v>
      </c>
      <c r="BC21" s="17">
        <v>0</v>
      </c>
      <c r="BD21" s="17">
        <v>22.000185007138356</v>
      </c>
      <c r="BE21" s="17">
        <v>30.112218539527042</v>
      </c>
      <c r="BF21" s="17">
        <v>0</v>
      </c>
      <c r="BG21" s="17">
        <v>39.948991421775105</v>
      </c>
      <c r="BH21" s="17">
        <v>0.11953010763583938</v>
      </c>
      <c r="BI21" s="17">
        <v>0</v>
      </c>
      <c r="BJ21" s="17">
        <v>0</v>
      </c>
      <c r="BK21" s="17">
        <v>5.964970392899108</v>
      </c>
      <c r="BL21" s="17">
        <v>0.33620790278549373</v>
      </c>
      <c r="BM21" s="17">
        <v>2.5742253478762964</v>
      </c>
      <c r="BN21" s="17">
        <v>0</v>
      </c>
      <c r="BO21" s="18">
        <f t="shared" si="0"/>
        <v>4924.5807043317081</v>
      </c>
      <c r="BP21" s="17">
        <v>175.74441320691818</v>
      </c>
      <c r="BQ21" s="17">
        <v>0</v>
      </c>
      <c r="BR21" s="17">
        <v>0</v>
      </c>
      <c r="BS21" s="17">
        <v>5577.3009259455948</v>
      </c>
      <c r="BT21" s="17">
        <v>92.52429402175494</v>
      </c>
      <c r="BU21" s="17">
        <v>5804.388323423409</v>
      </c>
      <c r="BV21" s="17">
        <v>2058.6424460605426</v>
      </c>
      <c r="BW21" s="17">
        <v>4866.275767342172</v>
      </c>
      <c r="BX21" s="18">
        <f t="shared" si="1"/>
        <v>23499.4568743321</v>
      </c>
    </row>
    <row r="22" spans="1:76" x14ac:dyDescent="0.2">
      <c r="A22" s="33" t="s">
        <v>75</v>
      </c>
      <c r="B22" s="16"/>
      <c r="C22" s="17">
        <v>1.4828070459645459</v>
      </c>
      <c r="D22" s="17">
        <v>0</v>
      </c>
      <c r="E22" s="17">
        <v>0</v>
      </c>
      <c r="F22" s="17">
        <v>1.613847562026579E-3</v>
      </c>
      <c r="G22" s="17">
        <v>5.7111565613476778E-3</v>
      </c>
      <c r="H22" s="17">
        <v>0</v>
      </c>
      <c r="I22" s="17">
        <v>0</v>
      </c>
      <c r="J22" s="17">
        <v>0</v>
      </c>
      <c r="K22" s="17">
        <v>0</v>
      </c>
      <c r="L22" s="17">
        <v>0.10618448096129704</v>
      </c>
      <c r="M22" s="17">
        <v>4.3535927070558635</v>
      </c>
      <c r="N22" s="17">
        <v>0</v>
      </c>
      <c r="O22" s="17">
        <v>3.0343468656032145E-5</v>
      </c>
      <c r="P22" s="17">
        <v>0</v>
      </c>
      <c r="Q22" s="17">
        <v>0</v>
      </c>
      <c r="R22" s="17">
        <v>0.84471369798805873</v>
      </c>
      <c r="S22" s="17">
        <v>0</v>
      </c>
      <c r="T22" s="17">
        <v>0</v>
      </c>
      <c r="U22" s="17">
        <v>7.8214386363650759</v>
      </c>
      <c r="V22" s="17">
        <v>7150.5002415787912</v>
      </c>
      <c r="W22" s="17">
        <v>16.557383351268598</v>
      </c>
      <c r="X22" s="17">
        <v>6.723167819146089E-3</v>
      </c>
      <c r="Y22" s="17">
        <v>9.0404246597618504E-2</v>
      </c>
      <c r="Z22" s="17">
        <v>0</v>
      </c>
      <c r="AA22" s="17">
        <v>0</v>
      </c>
      <c r="AB22" s="17">
        <v>4.6697130443974162</v>
      </c>
      <c r="AC22" s="17">
        <v>6.1203369819490803</v>
      </c>
      <c r="AD22" s="17">
        <v>299.32595492692616</v>
      </c>
      <c r="AE22" s="17">
        <v>0.83094182306362019</v>
      </c>
      <c r="AF22" s="17">
        <v>0.30580635752443341</v>
      </c>
      <c r="AG22" s="17">
        <v>119.28557822267646</v>
      </c>
      <c r="AH22" s="17">
        <v>0</v>
      </c>
      <c r="AI22" s="17">
        <v>0</v>
      </c>
      <c r="AJ22" s="17">
        <v>2.1167157355006361</v>
      </c>
      <c r="AK22" s="17">
        <v>0</v>
      </c>
      <c r="AL22" s="17">
        <v>0</v>
      </c>
      <c r="AM22" s="17">
        <v>8.1125895352966626E-7</v>
      </c>
      <c r="AN22" s="17">
        <v>0</v>
      </c>
      <c r="AO22" s="17">
        <v>6.0770522630475298E-8</v>
      </c>
      <c r="AP22" s="17">
        <v>3.6283310126184497E-5</v>
      </c>
      <c r="AQ22" s="17">
        <v>0.24459198837837515</v>
      </c>
      <c r="AR22" s="17">
        <v>0</v>
      </c>
      <c r="AS22" s="17">
        <v>0</v>
      </c>
      <c r="AT22" s="17">
        <v>0</v>
      </c>
      <c r="AU22" s="17">
        <v>0</v>
      </c>
      <c r="AV22" s="17">
        <v>1.1540438103797269E-3</v>
      </c>
      <c r="AW22" s="17">
        <v>7.0432635021419853E-5</v>
      </c>
      <c r="AX22" s="17">
        <v>8.3894539629479397</v>
      </c>
      <c r="AY22" s="17">
        <v>0</v>
      </c>
      <c r="AZ22" s="17">
        <v>0.24290780362333525</v>
      </c>
      <c r="BA22" s="17">
        <v>143.9812577694174</v>
      </c>
      <c r="BB22" s="17">
        <v>0</v>
      </c>
      <c r="BC22" s="17">
        <v>0</v>
      </c>
      <c r="BD22" s="17">
        <v>8.5634884240911575E-6</v>
      </c>
      <c r="BE22" s="17">
        <v>11.867476147132162</v>
      </c>
      <c r="BF22" s="17">
        <v>0</v>
      </c>
      <c r="BG22" s="17">
        <v>14.336449082145322</v>
      </c>
      <c r="BH22" s="17">
        <v>0.26638898200383276</v>
      </c>
      <c r="BI22" s="17">
        <v>0</v>
      </c>
      <c r="BJ22" s="17">
        <v>0</v>
      </c>
      <c r="BK22" s="17">
        <v>5.0930420878969311</v>
      </c>
      <c r="BL22" s="17">
        <v>0</v>
      </c>
      <c r="BM22" s="17">
        <v>0</v>
      </c>
      <c r="BN22" s="17">
        <v>0</v>
      </c>
      <c r="BO22" s="18">
        <f t="shared" si="0"/>
        <v>7798.8487293712578</v>
      </c>
      <c r="BP22" s="17">
        <v>3641.9843780861434</v>
      </c>
      <c r="BQ22" s="17">
        <v>0</v>
      </c>
      <c r="BR22" s="17">
        <v>0</v>
      </c>
      <c r="BS22" s="17">
        <v>6535.8999475236269</v>
      </c>
      <c r="BT22" s="17">
        <v>136.09393986315877</v>
      </c>
      <c r="BU22" s="17">
        <v>12692.215104333673</v>
      </c>
      <c r="BV22" s="17">
        <v>6684.3391695657674</v>
      </c>
      <c r="BW22" s="17">
        <v>4441.7877085818063</v>
      </c>
      <c r="BX22" s="18">
        <f t="shared" si="1"/>
        <v>41931.168977325433</v>
      </c>
    </row>
    <row r="23" spans="1:76" x14ac:dyDescent="0.2">
      <c r="A23" s="33" t="s">
        <v>76</v>
      </c>
      <c r="B23" s="16"/>
      <c r="C23" s="17">
        <v>0</v>
      </c>
      <c r="D23" s="17">
        <v>0</v>
      </c>
      <c r="E23" s="17">
        <v>1.6180344318591804</v>
      </c>
      <c r="F23" s="17">
        <v>0</v>
      </c>
      <c r="G23" s="17">
        <v>1.2964827865139146E-2</v>
      </c>
      <c r="H23" s="17">
        <v>0</v>
      </c>
      <c r="I23" s="17">
        <v>0</v>
      </c>
      <c r="J23" s="17">
        <v>0</v>
      </c>
      <c r="K23" s="17">
        <v>0</v>
      </c>
      <c r="L23" s="17">
        <v>0.11813794391948411</v>
      </c>
      <c r="M23" s="17">
        <v>0.4171964581173343</v>
      </c>
      <c r="N23" s="17">
        <v>0</v>
      </c>
      <c r="O23" s="17">
        <v>2.1922527905309831E-4</v>
      </c>
      <c r="P23" s="17">
        <v>0</v>
      </c>
      <c r="Q23" s="17">
        <v>0</v>
      </c>
      <c r="R23" s="17">
        <v>0.59996002331709097</v>
      </c>
      <c r="S23" s="17">
        <v>0</v>
      </c>
      <c r="T23" s="17">
        <v>0</v>
      </c>
      <c r="U23" s="17">
        <v>0</v>
      </c>
      <c r="V23" s="17">
        <v>5.8195022070137767</v>
      </c>
      <c r="W23" s="17">
        <v>483.04769017804205</v>
      </c>
      <c r="X23" s="17">
        <v>2.2766295344699299E-2</v>
      </c>
      <c r="Y23" s="17">
        <v>291.56407172461144</v>
      </c>
      <c r="Z23" s="17">
        <v>0</v>
      </c>
      <c r="AA23" s="17">
        <v>0</v>
      </c>
      <c r="AB23" s="17">
        <v>0</v>
      </c>
      <c r="AC23" s="17">
        <v>2.324314553539351</v>
      </c>
      <c r="AD23" s="17">
        <v>0</v>
      </c>
      <c r="AE23" s="17">
        <v>10.456994233497289</v>
      </c>
      <c r="AF23" s="17">
        <v>3.3832368684957169E-2</v>
      </c>
      <c r="AG23" s="17">
        <v>62.062621204785941</v>
      </c>
      <c r="AH23" s="17">
        <v>0</v>
      </c>
      <c r="AI23" s="17">
        <v>61.246140938717303</v>
      </c>
      <c r="AJ23" s="17">
        <v>6.7131847240431703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2.1454310441888183E-4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3.7721856205828312E-3</v>
      </c>
      <c r="AW23" s="17">
        <v>4.6892578815620905E-4</v>
      </c>
      <c r="AX23" s="17">
        <v>4.0928981220406201E-5</v>
      </c>
      <c r="AY23" s="17">
        <v>0</v>
      </c>
      <c r="AZ23" s="17">
        <v>1.7965019421484685</v>
      </c>
      <c r="BA23" s="17">
        <v>0</v>
      </c>
      <c r="BB23" s="17">
        <v>0</v>
      </c>
      <c r="BC23" s="17">
        <v>0</v>
      </c>
      <c r="BD23" s="17">
        <v>6.1699308642731056E-6</v>
      </c>
      <c r="BE23" s="17">
        <v>72.923958081984324</v>
      </c>
      <c r="BF23" s="17">
        <v>0</v>
      </c>
      <c r="BG23" s="17">
        <v>0.89177047609392912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1001.6743645922893</v>
      </c>
      <c r="BP23" s="17">
        <v>466.23807029772496</v>
      </c>
      <c r="BQ23" s="17">
        <v>0</v>
      </c>
      <c r="BR23" s="17">
        <v>0</v>
      </c>
      <c r="BS23" s="17">
        <v>923.77414370791541</v>
      </c>
      <c r="BT23" s="17">
        <v>8.0097386557741306</v>
      </c>
      <c r="BU23" s="17">
        <v>958.55152743118902</v>
      </c>
      <c r="BV23" s="17">
        <v>252.36669433075718</v>
      </c>
      <c r="BW23" s="17">
        <v>870.66585255437542</v>
      </c>
      <c r="BX23" s="18">
        <f t="shared" si="1"/>
        <v>4481.2803915700251</v>
      </c>
    </row>
    <row r="24" spans="1:76" x14ac:dyDescent="0.2">
      <c r="A24" s="33" t="s">
        <v>77</v>
      </c>
      <c r="B24" s="16"/>
      <c r="C24" s="17">
        <v>1.0451676594632102</v>
      </c>
      <c r="D24" s="17">
        <v>0</v>
      </c>
      <c r="E24" s="17">
        <v>0</v>
      </c>
      <c r="F24" s="17">
        <v>1.767519507854044</v>
      </c>
      <c r="G24" s="17">
        <v>0.83513230372579028</v>
      </c>
      <c r="H24" s="17">
        <v>3.5912764752400048</v>
      </c>
      <c r="I24" s="17">
        <v>0</v>
      </c>
      <c r="J24" s="17">
        <v>0</v>
      </c>
      <c r="K24" s="17">
        <v>3.5501590687983828E-5</v>
      </c>
      <c r="L24" s="17">
        <v>0.83092161436904732</v>
      </c>
      <c r="M24" s="17">
        <v>16.315142416887777</v>
      </c>
      <c r="N24" s="17">
        <v>24.8101771641604</v>
      </c>
      <c r="O24" s="17">
        <v>7.2171254565545206</v>
      </c>
      <c r="P24" s="17">
        <v>2.7551115632860643</v>
      </c>
      <c r="Q24" s="17">
        <v>2.9302523575688451</v>
      </c>
      <c r="R24" s="17">
        <v>5.1565047878157291</v>
      </c>
      <c r="S24" s="17">
        <v>21.600119536221609</v>
      </c>
      <c r="T24" s="17">
        <v>0</v>
      </c>
      <c r="U24" s="17">
        <v>6.1543538937353617</v>
      </c>
      <c r="V24" s="17">
        <v>123.24790165678129</v>
      </c>
      <c r="W24" s="17">
        <v>2.6258647662084034</v>
      </c>
      <c r="X24" s="17">
        <v>137.32955390661584</v>
      </c>
      <c r="Y24" s="17">
        <v>12.015154654157524</v>
      </c>
      <c r="Z24" s="17">
        <v>0</v>
      </c>
      <c r="AA24" s="17">
        <v>0</v>
      </c>
      <c r="AB24" s="17">
        <v>3.0759348496073549</v>
      </c>
      <c r="AC24" s="17">
        <v>142.54924767085282</v>
      </c>
      <c r="AD24" s="17">
        <v>1.2601390650137998</v>
      </c>
      <c r="AE24" s="17">
        <v>84.237035069876242</v>
      </c>
      <c r="AF24" s="17">
        <v>18.30544629602316</v>
      </c>
      <c r="AG24" s="17">
        <v>26.249998478157394</v>
      </c>
      <c r="AH24" s="17">
        <v>0</v>
      </c>
      <c r="AI24" s="17">
        <v>0</v>
      </c>
      <c r="AJ24" s="17">
        <v>15.885216223738391</v>
      </c>
      <c r="AK24" s="17">
        <v>0</v>
      </c>
      <c r="AL24" s="17">
        <v>4.1876569769831686</v>
      </c>
      <c r="AM24" s="17">
        <v>2.9751440679545587</v>
      </c>
      <c r="AN24" s="17">
        <v>0</v>
      </c>
      <c r="AO24" s="17">
        <v>7.5191870139616757E-2</v>
      </c>
      <c r="AP24" s="17">
        <v>0.32011418233848166</v>
      </c>
      <c r="AQ24" s="17">
        <v>1.4815616464301484</v>
      </c>
      <c r="AR24" s="17">
        <v>0.64685567935704691</v>
      </c>
      <c r="AS24" s="17">
        <v>0.88370743584948319</v>
      </c>
      <c r="AT24" s="17">
        <v>1.1150559002849196</v>
      </c>
      <c r="AU24" s="17">
        <v>0</v>
      </c>
      <c r="AV24" s="17">
        <v>4.6691831153142527</v>
      </c>
      <c r="AW24" s="17">
        <v>5.0933253926614714</v>
      </c>
      <c r="AX24" s="17">
        <v>15.158886823203346</v>
      </c>
      <c r="AY24" s="17">
        <v>1.8532520789295357</v>
      </c>
      <c r="AZ24" s="17">
        <v>23.420550944298782</v>
      </c>
      <c r="BA24" s="17">
        <v>6.9795406762691021</v>
      </c>
      <c r="BB24" s="17">
        <v>4.8495577543397526E-2</v>
      </c>
      <c r="BC24" s="17">
        <v>0</v>
      </c>
      <c r="BD24" s="17">
        <v>17.258517298532052</v>
      </c>
      <c r="BE24" s="17">
        <v>6.3170377161623756</v>
      </c>
      <c r="BF24" s="17">
        <v>3.2237166095421546</v>
      </c>
      <c r="BG24" s="17">
        <v>704.20424166390694</v>
      </c>
      <c r="BH24" s="17">
        <v>67.686783331717749</v>
      </c>
      <c r="BI24" s="17">
        <v>1.9590090231997483</v>
      </c>
      <c r="BJ24" s="17">
        <v>55.441786797260917</v>
      </c>
      <c r="BK24" s="17">
        <v>0</v>
      </c>
      <c r="BL24" s="17">
        <v>0.88668214872458573</v>
      </c>
      <c r="BM24" s="17">
        <v>19.717594434851218</v>
      </c>
      <c r="BN24" s="17">
        <v>0</v>
      </c>
      <c r="BO24" s="18">
        <f t="shared" si="0"/>
        <v>1607.3942242669605</v>
      </c>
      <c r="BP24" s="17">
        <v>3011.2075688494879</v>
      </c>
      <c r="BQ24" s="17">
        <v>0</v>
      </c>
      <c r="BR24" s="17">
        <v>211.07961541250654</v>
      </c>
      <c r="BS24" s="17">
        <v>1752.5377642730555</v>
      </c>
      <c r="BT24" s="17">
        <v>57.627957102878007</v>
      </c>
      <c r="BU24" s="17">
        <v>3994.8235309626225</v>
      </c>
      <c r="BV24" s="17">
        <v>1054.3361826082921</v>
      </c>
      <c r="BW24" s="17">
        <v>6101.452486923451</v>
      </c>
      <c r="BX24" s="18">
        <f t="shared" si="1"/>
        <v>17790.459330399255</v>
      </c>
    </row>
    <row r="25" spans="1:76" x14ac:dyDescent="0.2">
      <c r="A25" s="33" t="s">
        <v>78</v>
      </c>
      <c r="B25" s="16"/>
      <c r="C25" s="17">
        <v>213.74726201904832</v>
      </c>
      <c r="D25" s="17">
        <v>10.594245973760057</v>
      </c>
      <c r="E25" s="17">
        <v>8.7273865148073373</v>
      </c>
      <c r="F25" s="17">
        <v>37.106026358158481</v>
      </c>
      <c r="G25" s="17">
        <v>252.41341690568396</v>
      </c>
      <c r="H25" s="17">
        <v>77.836373252974866</v>
      </c>
      <c r="I25" s="17">
        <v>110.69686464995127</v>
      </c>
      <c r="J25" s="17">
        <v>191.82198397780792</v>
      </c>
      <c r="K25" s="17">
        <v>47.965197063558279</v>
      </c>
      <c r="L25" s="17">
        <v>35.774012306838635</v>
      </c>
      <c r="M25" s="17">
        <v>141.69860370872826</v>
      </c>
      <c r="N25" s="17">
        <v>40.24198999459729</v>
      </c>
      <c r="O25" s="17">
        <v>67.405506392015369</v>
      </c>
      <c r="P25" s="17">
        <v>93.909333905976055</v>
      </c>
      <c r="Q25" s="17">
        <v>407.25671955990299</v>
      </c>
      <c r="R25" s="17">
        <v>124.72867485433702</v>
      </c>
      <c r="S25" s="17">
        <v>33.268422607832626</v>
      </c>
      <c r="T25" s="17">
        <v>31.481048983931291</v>
      </c>
      <c r="U25" s="17">
        <v>117.75795586905076</v>
      </c>
      <c r="V25" s="17">
        <v>67.057881970328324</v>
      </c>
      <c r="W25" s="17">
        <v>126.70698893930333</v>
      </c>
      <c r="X25" s="17">
        <v>56.860424821515906</v>
      </c>
      <c r="Y25" s="17">
        <v>455.11167337403037</v>
      </c>
      <c r="Z25" s="17">
        <v>161.68492175560283</v>
      </c>
      <c r="AA25" s="17">
        <v>52.390031331325844</v>
      </c>
      <c r="AB25" s="17">
        <v>277.86528061738812</v>
      </c>
      <c r="AC25" s="17">
        <v>187.94010354480127</v>
      </c>
      <c r="AD25" s="17">
        <v>21.681248461525605</v>
      </c>
      <c r="AE25" s="17">
        <v>143.69106167663475</v>
      </c>
      <c r="AF25" s="17">
        <v>172.55108108423022</v>
      </c>
      <c r="AG25" s="17">
        <v>193.13325936261421</v>
      </c>
      <c r="AH25" s="17">
        <v>114.51572630027476</v>
      </c>
      <c r="AI25" s="17">
        <v>391.16220723952387</v>
      </c>
      <c r="AJ25" s="17">
        <v>151.05973983414816</v>
      </c>
      <c r="AK25" s="17">
        <v>22.754171148052659</v>
      </c>
      <c r="AL25" s="17">
        <v>78.473369823375094</v>
      </c>
      <c r="AM25" s="17">
        <v>4.0233250432267944</v>
      </c>
      <c r="AN25" s="17">
        <v>23.467842749476223</v>
      </c>
      <c r="AO25" s="17">
        <v>123.65233532560084</v>
      </c>
      <c r="AP25" s="17">
        <v>27.420342824540477</v>
      </c>
      <c r="AQ25" s="17">
        <v>7.1141637677857084</v>
      </c>
      <c r="AR25" s="17">
        <v>0</v>
      </c>
      <c r="AS25" s="17">
        <v>9.0791509541463835</v>
      </c>
      <c r="AT25" s="17">
        <v>32.588678905391276</v>
      </c>
      <c r="AU25" s="17">
        <v>0</v>
      </c>
      <c r="AV25" s="17">
        <v>221.69281462087818</v>
      </c>
      <c r="AW25" s="17">
        <v>65.637379931773026</v>
      </c>
      <c r="AX25" s="17">
        <v>270.90729757901983</v>
      </c>
      <c r="AY25" s="17">
        <v>0</v>
      </c>
      <c r="AZ25" s="17">
        <v>17.477405836609773</v>
      </c>
      <c r="BA25" s="17">
        <v>228.3218674605844</v>
      </c>
      <c r="BB25" s="17">
        <v>0</v>
      </c>
      <c r="BC25" s="17">
        <v>2.6139177742954582</v>
      </c>
      <c r="BD25" s="17">
        <v>165.04094687087843</v>
      </c>
      <c r="BE25" s="17">
        <v>134.36336295492697</v>
      </c>
      <c r="BF25" s="17">
        <v>17.841395265926288</v>
      </c>
      <c r="BG25" s="17">
        <v>162.80295036792381</v>
      </c>
      <c r="BH25" s="17">
        <v>74.994364468746667</v>
      </c>
      <c r="BI25" s="17">
        <v>45.136781002071714</v>
      </c>
      <c r="BJ25" s="17">
        <v>50.57817843867906</v>
      </c>
      <c r="BK25" s="17">
        <v>10.074698403251849</v>
      </c>
      <c r="BL25" s="17">
        <v>2.6204820384707572</v>
      </c>
      <c r="BM25" s="17">
        <v>41.932583919484337</v>
      </c>
      <c r="BN25" s="17">
        <v>0</v>
      </c>
      <c r="BO25" s="18">
        <f t="shared" si="0"/>
        <v>6458.4524626873244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8546.1202297962536</v>
      </c>
    </row>
    <row r="26" spans="1:76" x14ac:dyDescent="0.2">
      <c r="A26" s="33" t="s">
        <v>79</v>
      </c>
      <c r="B26" s="16"/>
      <c r="C26" s="17">
        <v>208.36469539840189</v>
      </c>
      <c r="D26" s="17">
        <v>0</v>
      </c>
      <c r="E26" s="17">
        <v>0</v>
      </c>
      <c r="F26" s="17">
        <v>60.347048962206948</v>
      </c>
      <c r="G26" s="17">
        <v>557.54089829722375</v>
      </c>
      <c r="H26" s="17">
        <v>96.533264010119211</v>
      </c>
      <c r="I26" s="17">
        <v>64.345719377488791</v>
      </c>
      <c r="J26" s="17">
        <v>122.43050892847421</v>
      </c>
      <c r="K26" s="17">
        <v>64.317711690386929</v>
      </c>
      <c r="L26" s="17">
        <v>187.84657392410887</v>
      </c>
      <c r="M26" s="17">
        <v>1202.1287568980188</v>
      </c>
      <c r="N26" s="17">
        <v>41.073581917979247</v>
      </c>
      <c r="O26" s="17">
        <v>89.580054226666135</v>
      </c>
      <c r="P26" s="17">
        <v>237.3467158028447</v>
      </c>
      <c r="Q26" s="17">
        <v>876.41773048090977</v>
      </c>
      <c r="R26" s="17">
        <v>64.154125971981202</v>
      </c>
      <c r="S26" s="17">
        <v>19.643820645500902</v>
      </c>
      <c r="T26" s="17">
        <v>33.078452796848779</v>
      </c>
      <c r="U26" s="17">
        <v>64.583500285024598</v>
      </c>
      <c r="V26" s="17">
        <v>65.174073833969828</v>
      </c>
      <c r="W26" s="17">
        <v>13.271448106416406</v>
      </c>
      <c r="X26" s="17">
        <v>38.625238334239874</v>
      </c>
      <c r="Y26" s="17">
        <v>23.55544408295491</v>
      </c>
      <c r="Z26" s="17">
        <v>2127.8833496290372</v>
      </c>
      <c r="AA26" s="17">
        <v>1.4612734470497171</v>
      </c>
      <c r="AB26" s="17">
        <v>163.32520404990274</v>
      </c>
      <c r="AC26" s="17">
        <v>131.97616107711417</v>
      </c>
      <c r="AD26" s="17">
        <v>49.785458482223078</v>
      </c>
      <c r="AE26" s="17">
        <v>105.24229880252696</v>
      </c>
      <c r="AF26" s="17">
        <v>410.74220589511191</v>
      </c>
      <c r="AG26" s="17">
        <v>239.81621273511277</v>
      </c>
      <c r="AH26" s="17">
        <v>8.430520472655658E-3</v>
      </c>
      <c r="AI26" s="17">
        <v>1.6442959750037003</v>
      </c>
      <c r="AJ26" s="17">
        <v>181.14157738267372</v>
      </c>
      <c r="AK26" s="17">
        <v>13.390460390924687</v>
      </c>
      <c r="AL26" s="17">
        <v>191.13126591676848</v>
      </c>
      <c r="AM26" s="17">
        <v>1.0636833016061045</v>
      </c>
      <c r="AN26" s="17">
        <v>16.255734307558473</v>
      </c>
      <c r="AO26" s="17">
        <v>98.241313702081243</v>
      </c>
      <c r="AP26" s="17">
        <v>121.47090638888419</v>
      </c>
      <c r="AQ26" s="17">
        <v>72.256534898624338</v>
      </c>
      <c r="AR26" s="17">
        <v>8.3411768984375438</v>
      </c>
      <c r="AS26" s="17">
        <v>113.58999543326352</v>
      </c>
      <c r="AT26" s="17">
        <v>154.13876435422782</v>
      </c>
      <c r="AU26" s="17">
        <v>0</v>
      </c>
      <c r="AV26" s="17">
        <v>158.06992451357371</v>
      </c>
      <c r="AW26" s="17">
        <v>43.281464930306775</v>
      </c>
      <c r="AX26" s="17">
        <v>210.48116352948131</v>
      </c>
      <c r="AY26" s="17">
        <v>11.580256094493643</v>
      </c>
      <c r="AZ26" s="17">
        <v>12.667768038043146</v>
      </c>
      <c r="BA26" s="17">
        <v>15.281159864072375</v>
      </c>
      <c r="BB26" s="17">
        <v>7.9194780592052432</v>
      </c>
      <c r="BC26" s="17">
        <v>1.0249412504548643</v>
      </c>
      <c r="BD26" s="17">
        <v>74.834989640692044</v>
      </c>
      <c r="BE26" s="17">
        <v>105.59306728627847</v>
      </c>
      <c r="BF26" s="17">
        <v>42.879388338173115</v>
      </c>
      <c r="BG26" s="17">
        <v>133.65330892617979</v>
      </c>
      <c r="BH26" s="17">
        <v>250.1532673205148</v>
      </c>
      <c r="BI26" s="17">
        <v>46.110586018907213</v>
      </c>
      <c r="BJ26" s="17">
        <v>61.629951159047444</v>
      </c>
      <c r="BK26" s="17">
        <v>16.865931303342471</v>
      </c>
      <c r="BL26" s="17">
        <v>2.5947483237819049</v>
      </c>
      <c r="BM26" s="17">
        <v>66.425569635509845</v>
      </c>
      <c r="BN26" s="17">
        <v>0</v>
      </c>
      <c r="BO26" s="18">
        <f t="shared" si="0"/>
        <v>9594.3126317924307</v>
      </c>
      <c r="BP26" s="17">
        <v>5635.2925912840992</v>
      </c>
      <c r="BQ26" s="17">
        <v>0</v>
      </c>
      <c r="BR26" s="17">
        <v>173.27913745398828</v>
      </c>
      <c r="BS26" s="17">
        <v>0</v>
      </c>
      <c r="BT26" s="17">
        <v>0</v>
      </c>
      <c r="BU26" s="17">
        <v>3657.5361785884261</v>
      </c>
      <c r="BV26" s="17">
        <v>536.63005497365225</v>
      </c>
      <c r="BW26" s="17">
        <v>239.26068038243579</v>
      </c>
      <c r="BX26" s="18">
        <f t="shared" si="1"/>
        <v>19836.311274475032</v>
      </c>
    </row>
    <row r="27" spans="1:76" x14ac:dyDescent="0.2">
      <c r="A27" s="33" t="s">
        <v>80</v>
      </c>
      <c r="B27" s="16"/>
      <c r="C27" s="17">
        <v>6.0620123066215124</v>
      </c>
      <c r="D27" s="17">
        <v>0</v>
      </c>
      <c r="E27" s="17">
        <v>0</v>
      </c>
      <c r="F27" s="17">
        <v>0.30757186496272637</v>
      </c>
      <c r="G27" s="17">
        <v>23.202934777974615</v>
      </c>
      <c r="H27" s="17">
        <v>3.5695577631389352</v>
      </c>
      <c r="I27" s="17">
        <v>1.6399100958609274</v>
      </c>
      <c r="J27" s="17">
        <v>1.7034828442022802</v>
      </c>
      <c r="K27" s="17">
        <v>1.6069843692840833</v>
      </c>
      <c r="L27" s="17">
        <v>12.446913564844067</v>
      </c>
      <c r="M27" s="17">
        <v>23.220821369134406</v>
      </c>
      <c r="N27" s="17">
        <v>3.9307026679793053</v>
      </c>
      <c r="O27" s="17">
        <v>3.5241558828264306</v>
      </c>
      <c r="P27" s="17">
        <v>5.4526085871048924</v>
      </c>
      <c r="Q27" s="17">
        <v>60.785302677263701</v>
      </c>
      <c r="R27" s="17">
        <v>4.534848267923584</v>
      </c>
      <c r="S27" s="17">
        <v>0.97655855286215543</v>
      </c>
      <c r="T27" s="17">
        <v>0.63740842878217496</v>
      </c>
      <c r="U27" s="17">
        <v>0.90007053467027343</v>
      </c>
      <c r="V27" s="17">
        <v>2.7959455072375548</v>
      </c>
      <c r="W27" s="17">
        <v>0.3800149241884152</v>
      </c>
      <c r="X27" s="17">
        <v>0.99274280429432149</v>
      </c>
      <c r="Y27" s="17">
        <v>2.1529232945267398</v>
      </c>
      <c r="Z27" s="17">
        <v>4.7917153243396138</v>
      </c>
      <c r="AA27" s="17">
        <v>12.607014153051583</v>
      </c>
      <c r="AB27" s="17">
        <v>11.246216725741284</v>
      </c>
      <c r="AC27" s="17">
        <v>11.621359398302392</v>
      </c>
      <c r="AD27" s="17">
        <v>2.527170835010045</v>
      </c>
      <c r="AE27" s="17">
        <v>14.800866716511582</v>
      </c>
      <c r="AF27" s="17">
        <v>11.608884430067922</v>
      </c>
      <c r="AG27" s="17">
        <v>8.4404064683282396</v>
      </c>
      <c r="AH27" s="17">
        <v>1.238389219129636E-5</v>
      </c>
      <c r="AI27" s="17">
        <v>0</v>
      </c>
      <c r="AJ27" s="17">
        <v>10.832530636795362</v>
      </c>
      <c r="AK27" s="17">
        <v>1.0184716924927506</v>
      </c>
      <c r="AL27" s="17">
        <v>29.448823663359004</v>
      </c>
      <c r="AM27" s="17">
        <v>0.54828512144524499</v>
      </c>
      <c r="AN27" s="17">
        <v>0.6326469431463333</v>
      </c>
      <c r="AO27" s="17">
        <v>0.99711044846595476</v>
      </c>
      <c r="AP27" s="17">
        <v>2.6921009109889997</v>
      </c>
      <c r="AQ27" s="17">
        <v>4.0307202252170091</v>
      </c>
      <c r="AR27" s="17">
        <v>0.58831527430311426</v>
      </c>
      <c r="AS27" s="17">
        <v>4.6767407479349208</v>
      </c>
      <c r="AT27" s="17">
        <v>46.959733729408718</v>
      </c>
      <c r="AU27" s="17">
        <v>0</v>
      </c>
      <c r="AV27" s="17">
        <v>9.3151425376070165</v>
      </c>
      <c r="AW27" s="17">
        <v>2.0138690349296646</v>
      </c>
      <c r="AX27" s="17">
        <v>15.465910151818619</v>
      </c>
      <c r="AY27" s="17">
        <v>0.32727205941343179</v>
      </c>
      <c r="AZ27" s="17">
        <v>3.9270524087456096</v>
      </c>
      <c r="BA27" s="17">
        <v>1.9057544167131286</v>
      </c>
      <c r="BB27" s="17">
        <v>1.3781282092754574</v>
      </c>
      <c r="BC27" s="17">
        <v>0</v>
      </c>
      <c r="BD27" s="17">
        <v>4.6988663419151386</v>
      </c>
      <c r="BE27" s="17">
        <v>19.422830513935025</v>
      </c>
      <c r="BF27" s="17">
        <v>5.5330689228097558</v>
      </c>
      <c r="BG27" s="17">
        <v>24.601146618882073</v>
      </c>
      <c r="BH27" s="17">
        <v>36.16312882328377</v>
      </c>
      <c r="BI27" s="17">
        <v>3.0901569758073193</v>
      </c>
      <c r="BJ27" s="17">
        <v>14.228616510024182</v>
      </c>
      <c r="BK27" s="17">
        <v>7.2651273750571814</v>
      </c>
      <c r="BL27" s="17">
        <v>0.16350731563786322</v>
      </c>
      <c r="BM27" s="17">
        <v>4.4314835180547512</v>
      </c>
      <c r="BN27" s="17">
        <v>0</v>
      </c>
      <c r="BO27" s="18">
        <f t="shared" si="0"/>
        <v>494.82365864839528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1255.9732020772581</v>
      </c>
    </row>
    <row r="28" spans="1:76" x14ac:dyDescent="0.2">
      <c r="A28" s="33" t="s">
        <v>81</v>
      </c>
      <c r="B28" s="16"/>
      <c r="C28" s="17">
        <v>5.8842933436633365</v>
      </c>
      <c r="D28" s="17">
        <v>2.3166535435193927</v>
      </c>
      <c r="E28" s="17">
        <v>0.97268913661273393</v>
      </c>
      <c r="F28" s="17">
        <v>15.665900301102484</v>
      </c>
      <c r="G28" s="17">
        <v>85.224261240731877</v>
      </c>
      <c r="H28" s="17">
        <v>18.697847200712285</v>
      </c>
      <c r="I28" s="17">
        <v>164.18105531305628</v>
      </c>
      <c r="J28" s="17">
        <v>297.88753773851988</v>
      </c>
      <c r="K28" s="17">
        <v>7.9621984673647264</v>
      </c>
      <c r="L28" s="17">
        <v>40.71036480289068</v>
      </c>
      <c r="M28" s="17">
        <v>293.59935877053158</v>
      </c>
      <c r="N28" s="17">
        <v>25.488255273063597</v>
      </c>
      <c r="O28" s="17">
        <v>74.166067876909665</v>
      </c>
      <c r="P28" s="17">
        <v>76.998921250288333</v>
      </c>
      <c r="Q28" s="17">
        <v>2018.8052811286896</v>
      </c>
      <c r="R28" s="17">
        <v>387.71255311296272</v>
      </c>
      <c r="S28" s="17">
        <v>4.962652793888779</v>
      </c>
      <c r="T28" s="17">
        <v>3.3334914806537332</v>
      </c>
      <c r="U28" s="17">
        <v>6.3454255780903557</v>
      </c>
      <c r="V28" s="17">
        <v>9.674915517932611</v>
      </c>
      <c r="W28" s="17">
        <v>260.18616803329928</v>
      </c>
      <c r="X28" s="17">
        <v>4.8871146170343138</v>
      </c>
      <c r="Y28" s="17">
        <v>230.53941919185297</v>
      </c>
      <c r="Z28" s="17">
        <v>20.223305417149831</v>
      </c>
      <c r="AA28" s="17">
        <v>675.67718246344884</v>
      </c>
      <c r="AB28" s="17">
        <v>3943.9195736449883</v>
      </c>
      <c r="AC28" s="17">
        <v>306.73777751068201</v>
      </c>
      <c r="AD28" s="17">
        <v>4.2564791965732063</v>
      </c>
      <c r="AE28" s="17">
        <v>122.60970116551846</v>
      </c>
      <c r="AF28" s="17">
        <v>39.99412997779978</v>
      </c>
      <c r="AG28" s="17">
        <v>24.365664894881736</v>
      </c>
      <c r="AH28" s="17">
        <v>8.2902949152412422</v>
      </c>
      <c r="AI28" s="17">
        <v>2.3226886069318451</v>
      </c>
      <c r="AJ28" s="17">
        <v>41.701080820928532</v>
      </c>
      <c r="AK28" s="17">
        <v>16.49135494993736</v>
      </c>
      <c r="AL28" s="17">
        <v>56.871454573096713</v>
      </c>
      <c r="AM28" s="17">
        <v>0.9829250663994421</v>
      </c>
      <c r="AN28" s="17">
        <v>4.1971598741195475</v>
      </c>
      <c r="AO28" s="17">
        <v>2.9930462079531099</v>
      </c>
      <c r="AP28" s="17">
        <v>5.4260675693782758</v>
      </c>
      <c r="AQ28" s="17">
        <v>8.5782411198896576E-3</v>
      </c>
      <c r="AR28" s="17">
        <v>0</v>
      </c>
      <c r="AS28" s="17">
        <v>2.9420835636325497</v>
      </c>
      <c r="AT28" s="17">
        <v>23.355291787998048</v>
      </c>
      <c r="AU28" s="17">
        <v>12.326326845063285</v>
      </c>
      <c r="AV28" s="17">
        <v>6.4275341170426987</v>
      </c>
      <c r="AW28" s="17">
        <v>12.997107409154317</v>
      </c>
      <c r="AX28" s="17">
        <v>121.18617012633806</v>
      </c>
      <c r="AY28" s="17">
        <v>7.6953951714012356E-2</v>
      </c>
      <c r="AZ28" s="17">
        <v>10.815308075330144</v>
      </c>
      <c r="BA28" s="17">
        <v>19.566092671851454</v>
      </c>
      <c r="BB28" s="17">
        <v>1.8624437736397572</v>
      </c>
      <c r="BC28" s="17">
        <v>0.86498399021981354</v>
      </c>
      <c r="BD28" s="17">
        <v>134.53090806334413</v>
      </c>
      <c r="BE28" s="17">
        <v>494.71909734860066</v>
      </c>
      <c r="BF28" s="17">
        <v>9.11911780986431</v>
      </c>
      <c r="BG28" s="17">
        <v>26.003671316015499</v>
      </c>
      <c r="BH28" s="17">
        <v>21.424138282373608</v>
      </c>
      <c r="BI28" s="17">
        <v>1.269314462684298</v>
      </c>
      <c r="BJ28" s="17">
        <v>2.7018316904386275</v>
      </c>
      <c r="BK28" s="17">
        <v>0.39184808581151398</v>
      </c>
      <c r="BL28" s="17">
        <v>0.24179550860620735</v>
      </c>
      <c r="BM28" s="17">
        <v>3.5257843669320295</v>
      </c>
      <c r="BN28" s="17">
        <v>0</v>
      </c>
      <c r="BO28" s="18">
        <f t="shared" si="0"/>
        <v>10219.618694056175</v>
      </c>
      <c r="BP28" s="17">
        <v>1424.9929028242022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1393.6858382821376</v>
      </c>
      <c r="BV28" s="17">
        <v>64.879014055893919</v>
      </c>
      <c r="BW28" s="17">
        <v>587.79949109178642</v>
      </c>
      <c r="BX28" s="18">
        <f t="shared" si="1"/>
        <v>14424.357010590602</v>
      </c>
    </row>
    <row r="29" spans="1:76" x14ac:dyDescent="0.2">
      <c r="A29" s="33" t="s">
        <v>82</v>
      </c>
      <c r="B29" s="16"/>
      <c r="C29" s="17">
        <v>98.895390402527681</v>
      </c>
      <c r="D29" s="17">
        <v>0</v>
      </c>
      <c r="E29" s="17">
        <v>0</v>
      </c>
      <c r="F29" s="17">
        <v>23.097097606821823</v>
      </c>
      <c r="G29" s="17">
        <v>99.861591844845407</v>
      </c>
      <c r="H29" s="17">
        <v>9.2817309600530287</v>
      </c>
      <c r="I29" s="17">
        <v>8.497216994448463</v>
      </c>
      <c r="J29" s="17">
        <v>25.723195229737335</v>
      </c>
      <c r="K29" s="17">
        <v>12.761367531961042</v>
      </c>
      <c r="L29" s="17">
        <v>26.153213552639663</v>
      </c>
      <c r="M29" s="17">
        <v>199.61909694641176</v>
      </c>
      <c r="N29" s="17">
        <v>102.97978981398079</v>
      </c>
      <c r="O29" s="17">
        <v>15.559856310621253</v>
      </c>
      <c r="P29" s="17">
        <v>45.106880748893943</v>
      </c>
      <c r="Q29" s="17">
        <v>35.075646948131833</v>
      </c>
      <c r="R29" s="17">
        <v>89.782754995839554</v>
      </c>
      <c r="S29" s="17">
        <v>6.3851184473651976</v>
      </c>
      <c r="T29" s="17">
        <v>13.504520784558224</v>
      </c>
      <c r="U29" s="17">
        <v>18.656899677270765</v>
      </c>
      <c r="V29" s="17">
        <v>46.443969095321677</v>
      </c>
      <c r="W29" s="17">
        <v>5.8349132707948472</v>
      </c>
      <c r="X29" s="17">
        <v>11.950112808422288</v>
      </c>
      <c r="Y29" s="17">
        <v>644.96938881030087</v>
      </c>
      <c r="Z29" s="17">
        <v>1005.5322805454637</v>
      </c>
      <c r="AA29" s="17">
        <v>10.417699081660759</v>
      </c>
      <c r="AB29" s="17">
        <v>215.68879984530227</v>
      </c>
      <c r="AC29" s="17">
        <v>22005.620773124592</v>
      </c>
      <c r="AD29" s="17">
        <v>48.766585004446483</v>
      </c>
      <c r="AE29" s="17">
        <v>200.49517797419267</v>
      </c>
      <c r="AF29" s="17">
        <v>270.43266776462116</v>
      </c>
      <c r="AG29" s="17">
        <v>126.72001308061668</v>
      </c>
      <c r="AH29" s="17">
        <v>0.37921891885052234</v>
      </c>
      <c r="AI29" s="17">
        <v>0.52949465759008585</v>
      </c>
      <c r="AJ29" s="17">
        <v>306.16034505060935</v>
      </c>
      <c r="AK29" s="17">
        <v>0</v>
      </c>
      <c r="AL29" s="17">
        <v>106.98975151249638</v>
      </c>
      <c r="AM29" s="17">
        <v>10.545660690285937</v>
      </c>
      <c r="AN29" s="17">
        <v>8.959525250519345</v>
      </c>
      <c r="AO29" s="17">
        <v>22.490698883368282</v>
      </c>
      <c r="AP29" s="17">
        <v>59.954792069813699</v>
      </c>
      <c r="AQ29" s="17">
        <v>0.1642214898191193</v>
      </c>
      <c r="AR29" s="17">
        <v>0</v>
      </c>
      <c r="AS29" s="17">
        <v>12.185414042725542</v>
      </c>
      <c r="AT29" s="17">
        <v>763.20419314310766</v>
      </c>
      <c r="AU29" s="17">
        <v>661.92184231723763</v>
      </c>
      <c r="AV29" s="17">
        <v>132.95885400286673</v>
      </c>
      <c r="AW29" s="17">
        <v>194.14410525503007</v>
      </c>
      <c r="AX29" s="17">
        <v>162.51990147994144</v>
      </c>
      <c r="AY29" s="17">
        <v>1.7672131352797886</v>
      </c>
      <c r="AZ29" s="17">
        <v>16.227856213305792</v>
      </c>
      <c r="BA29" s="17">
        <v>399.20789331645238</v>
      </c>
      <c r="BB29" s="17">
        <v>16.412088228299986</v>
      </c>
      <c r="BC29" s="17">
        <v>27.336559644514324</v>
      </c>
      <c r="BD29" s="17">
        <v>51.470859461960764</v>
      </c>
      <c r="BE29" s="17">
        <v>281.43898407661544</v>
      </c>
      <c r="BF29" s="17">
        <v>102.24892751696045</v>
      </c>
      <c r="BG29" s="17">
        <v>115.39004364292153</v>
      </c>
      <c r="BH29" s="17">
        <v>149.82554558764133</v>
      </c>
      <c r="BI29" s="17">
        <v>37.261257393785918</v>
      </c>
      <c r="BJ29" s="17">
        <v>45.252764277752476</v>
      </c>
      <c r="BK29" s="17">
        <v>63.748656213941523</v>
      </c>
      <c r="BL29" s="17">
        <v>5.5864955569577184</v>
      </c>
      <c r="BM29" s="17">
        <v>147.64067457117619</v>
      </c>
      <c r="BN29" s="17">
        <v>0</v>
      </c>
      <c r="BO29" s="18">
        <f t="shared" ref="BO29:BO40" si="2">SUM(C29:BN29)</f>
        <v>29327.737586803672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ref="BX29:BX40" si="3">SUM(BO29:BW29)</f>
        <v>67338.834144905908</v>
      </c>
    </row>
    <row r="30" spans="1:76" x14ac:dyDescent="0.2">
      <c r="A30" s="33" t="s">
        <v>83</v>
      </c>
      <c r="B30" s="16"/>
      <c r="C30" s="17">
        <v>19.401640035491589</v>
      </c>
      <c r="D30" s="17">
        <v>0</v>
      </c>
      <c r="E30" s="17">
        <v>0</v>
      </c>
      <c r="F30" s="17">
        <v>2.1247130835927521</v>
      </c>
      <c r="G30" s="17">
        <v>22.898895755644883</v>
      </c>
      <c r="H30" s="17">
        <v>3.5644173589169474</v>
      </c>
      <c r="I30" s="17">
        <v>4.3021967692000542</v>
      </c>
      <c r="J30" s="17">
        <v>0.76558150141999048</v>
      </c>
      <c r="K30" s="17">
        <v>2.2983944330058059</v>
      </c>
      <c r="L30" s="17">
        <v>0.37406782879180472</v>
      </c>
      <c r="M30" s="17">
        <v>3.1587522396837069</v>
      </c>
      <c r="N30" s="17">
        <v>3.429188521492612E-8</v>
      </c>
      <c r="O30" s="17">
        <v>19.839621698548076</v>
      </c>
      <c r="P30" s="17">
        <v>16.55051867341199</v>
      </c>
      <c r="Q30" s="17">
        <v>8.5691933810779499</v>
      </c>
      <c r="R30" s="17">
        <v>21.613094980680341</v>
      </c>
      <c r="S30" s="17">
        <v>0.13878840648767415</v>
      </c>
      <c r="T30" s="17">
        <v>3.4293996707269905</v>
      </c>
      <c r="U30" s="17">
        <v>25.204682902352602</v>
      </c>
      <c r="V30" s="17">
        <v>395.2502574446014</v>
      </c>
      <c r="W30" s="17">
        <v>5.0512797282706732</v>
      </c>
      <c r="X30" s="17">
        <v>6.6146086613362982</v>
      </c>
      <c r="Y30" s="17">
        <v>18.416854337634582</v>
      </c>
      <c r="Z30" s="17">
        <v>1.3350414876837669E-4</v>
      </c>
      <c r="AA30" s="17">
        <v>1.7198749665543525</v>
      </c>
      <c r="AB30" s="17">
        <v>46.34731094631578</v>
      </c>
      <c r="AC30" s="17">
        <v>242.5317259709235</v>
      </c>
      <c r="AD30" s="17">
        <v>92.852722272926385</v>
      </c>
      <c r="AE30" s="17">
        <v>145.79336359953584</v>
      </c>
      <c r="AF30" s="17">
        <v>45.90363089123143</v>
      </c>
      <c r="AG30" s="17">
        <v>304.46503711330433</v>
      </c>
      <c r="AH30" s="17">
        <v>4.6684960221712375</v>
      </c>
      <c r="AI30" s="17">
        <v>0</v>
      </c>
      <c r="AJ30" s="17">
        <v>88.389156045625867</v>
      </c>
      <c r="AK30" s="17">
        <v>13.402137402068345</v>
      </c>
      <c r="AL30" s="17">
        <v>11.102213553751008</v>
      </c>
      <c r="AM30" s="17">
        <v>3.2369749460567041</v>
      </c>
      <c r="AN30" s="17">
        <v>3.2718066133621408</v>
      </c>
      <c r="AO30" s="17">
        <v>11.995169512237064</v>
      </c>
      <c r="AP30" s="17">
        <v>34.1452798480734</v>
      </c>
      <c r="AQ30" s="17">
        <v>3.3479977904500897</v>
      </c>
      <c r="AR30" s="17">
        <v>3.8549383587586652</v>
      </c>
      <c r="AS30" s="17">
        <v>9.867379904287489</v>
      </c>
      <c r="AT30" s="17">
        <v>23.821056261627341</v>
      </c>
      <c r="AU30" s="17">
        <v>0</v>
      </c>
      <c r="AV30" s="17">
        <v>168.08737036007483</v>
      </c>
      <c r="AW30" s="17">
        <v>42.286629764099899</v>
      </c>
      <c r="AX30" s="17">
        <v>5.6366629646294903</v>
      </c>
      <c r="AY30" s="17">
        <v>2.5452957577764219</v>
      </c>
      <c r="AZ30" s="17">
        <v>3.8968204927478558</v>
      </c>
      <c r="BA30" s="17">
        <v>751.29776576223662</v>
      </c>
      <c r="BB30" s="17">
        <v>4.142747307473134</v>
      </c>
      <c r="BC30" s="17">
        <v>1.6463826273589848</v>
      </c>
      <c r="BD30" s="17">
        <v>93.394146636046827</v>
      </c>
      <c r="BE30" s="17">
        <v>67.279543301151648</v>
      </c>
      <c r="BF30" s="17">
        <v>26.436378893835151</v>
      </c>
      <c r="BG30" s="17">
        <v>116.66934467105911</v>
      </c>
      <c r="BH30" s="17">
        <v>20.395344037141967</v>
      </c>
      <c r="BI30" s="17">
        <v>7.1981808588838421</v>
      </c>
      <c r="BJ30" s="17">
        <v>7.0442490558855821</v>
      </c>
      <c r="BK30" s="17">
        <v>2.6617410808114288</v>
      </c>
      <c r="BL30" s="17">
        <v>3.5907503470164892</v>
      </c>
      <c r="BM30" s="17">
        <v>19.287358962367176</v>
      </c>
      <c r="BN30" s="17">
        <v>0</v>
      </c>
      <c r="BO30" s="18">
        <f t="shared" si="2"/>
        <v>3013.7800773291747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11978.79529482289</v>
      </c>
    </row>
    <row r="31" spans="1:76" x14ac:dyDescent="0.2">
      <c r="A31" s="33" t="s">
        <v>84</v>
      </c>
      <c r="B31" s="16"/>
      <c r="C31" s="17">
        <v>806.37005379493269</v>
      </c>
      <c r="D31" s="17">
        <v>55.25509834164275</v>
      </c>
      <c r="E31" s="17">
        <v>9.7460218701619912</v>
      </c>
      <c r="F31" s="17">
        <v>30.362771254845935</v>
      </c>
      <c r="G31" s="17">
        <v>2624.7994870192861</v>
      </c>
      <c r="H31" s="17">
        <v>403.18640480418884</v>
      </c>
      <c r="I31" s="17">
        <v>168.5043539335152</v>
      </c>
      <c r="J31" s="17">
        <v>211.41841725862713</v>
      </c>
      <c r="K31" s="17">
        <v>233.69078201179067</v>
      </c>
      <c r="L31" s="17">
        <v>233.27429167119587</v>
      </c>
      <c r="M31" s="17">
        <v>1562.8127164462742</v>
      </c>
      <c r="N31" s="17">
        <v>190.62299705070663</v>
      </c>
      <c r="O31" s="17">
        <v>400.98691648898614</v>
      </c>
      <c r="P31" s="17">
        <v>367.0157924314309</v>
      </c>
      <c r="Q31" s="17">
        <v>815.01240236698857</v>
      </c>
      <c r="R31" s="17">
        <v>336.52978798066374</v>
      </c>
      <c r="S31" s="17">
        <v>232.58653251878161</v>
      </c>
      <c r="T31" s="17">
        <v>233.30703818936612</v>
      </c>
      <c r="U31" s="17">
        <v>508.73724309416571</v>
      </c>
      <c r="V31" s="17">
        <v>180.26699991008559</v>
      </c>
      <c r="W31" s="17">
        <v>40.371777908993678</v>
      </c>
      <c r="X31" s="17">
        <v>316.60355228224256</v>
      </c>
      <c r="Y31" s="17">
        <v>410.6565904874314</v>
      </c>
      <c r="Z31" s="17">
        <v>58.842808678536535</v>
      </c>
      <c r="AA31" s="17">
        <v>14.764916388940366</v>
      </c>
      <c r="AB31" s="17">
        <v>232.97157972568493</v>
      </c>
      <c r="AC31" s="17">
        <v>3442.7454694901112</v>
      </c>
      <c r="AD31" s="17">
        <v>296.13166817439384</v>
      </c>
      <c r="AE31" s="17">
        <v>5113.880474451651</v>
      </c>
      <c r="AF31" s="17">
        <v>258.97338034404044</v>
      </c>
      <c r="AG31" s="17">
        <v>103.79370347123151</v>
      </c>
      <c r="AH31" s="17">
        <v>3.6088022004895746</v>
      </c>
      <c r="AI31" s="17">
        <v>9.7173049487466621</v>
      </c>
      <c r="AJ31" s="17">
        <v>169.29025558956178</v>
      </c>
      <c r="AK31" s="17">
        <v>10.34385266154106</v>
      </c>
      <c r="AL31" s="17">
        <v>1205.764186707564</v>
      </c>
      <c r="AM31" s="17">
        <v>36.430925524893311</v>
      </c>
      <c r="AN31" s="17">
        <v>24.194801559673</v>
      </c>
      <c r="AO31" s="17">
        <v>256.64176840955679</v>
      </c>
      <c r="AP31" s="17">
        <v>63.580101415871653</v>
      </c>
      <c r="AQ31" s="17">
        <v>39.463961802441389</v>
      </c>
      <c r="AR31" s="17">
        <v>12.426218779827243</v>
      </c>
      <c r="AS31" s="17">
        <v>92.426446504496653</v>
      </c>
      <c r="AT31" s="17">
        <v>224.11116014760438</v>
      </c>
      <c r="AU31" s="17">
        <v>269.61801879015712</v>
      </c>
      <c r="AV31" s="17">
        <v>193.27787059308432</v>
      </c>
      <c r="AW31" s="17">
        <v>62.817481938530577</v>
      </c>
      <c r="AX31" s="17">
        <v>125.6212505150866</v>
      </c>
      <c r="AY31" s="17">
        <v>44.70081166727909</v>
      </c>
      <c r="AZ31" s="17">
        <v>120.48297347904715</v>
      </c>
      <c r="BA31" s="17">
        <v>60.028208526877712</v>
      </c>
      <c r="BB31" s="17">
        <v>4.8310522277593115</v>
      </c>
      <c r="BC31" s="17">
        <v>3.8323092891551558</v>
      </c>
      <c r="BD31" s="17">
        <v>252.07560784373277</v>
      </c>
      <c r="BE31" s="17">
        <v>213.8436403559121</v>
      </c>
      <c r="BF31" s="17">
        <v>116.2221592132086</v>
      </c>
      <c r="BG31" s="17">
        <v>1282.5292867381945</v>
      </c>
      <c r="BH31" s="17">
        <v>245.81333570731016</v>
      </c>
      <c r="BI31" s="17">
        <v>19.491916370737712</v>
      </c>
      <c r="BJ31" s="17">
        <v>60.390799324216523</v>
      </c>
      <c r="BK31" s="17">
        <v>14.634791129340432</v>
      </c>
      <c r="BL31" s="17">
        <v>30.746412076004685</v>
      </c>
      <c r="BM31" s="17">
        <v>86.751768777532448</v>
      </c>
      <c r="BN31" s="17">
        <v>0</v>
      </c>
      <c r="BO31" s="18">
        <f t="shared" si="2"/>
        <v>25249.931510656334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55493.829922898192</v>
      </c>
    </row>
    <row r="32" spans="1:76" x14ac:dyDescent="0.2">
      <c r="A32" s="33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3" t="s">
        <v>86</v>
      </c>
      <c r="B33" s="16"/>
      <c r="C33" s="17">
        <v>80.088823550904365</v>
      </c>
      <c r="D33" s="17">
        <v>0</v>
      </c>
      <c r="E33" s="17">
        <v>0</v>
      </c>
      <c r="F33" s="17">
        <v>90.447528256271937</v>
      </c>
      <c r="G33" s="17">
        <v>1156.8269854471137</v>
      </c>
      <c r="H33" s="17">
        <v>125.73756172182256</v>
      </c>
      <c r="I33" s="17">
        <v>157.33963290792934</v>
      </c>
      <c r="J33" s="17">
        <v>295.25234942132238</v>
      </c>
      <c r="K33" s="17">
        <v>20.820561310071223</v>
      </c>
      <c r="L33" s="17">
        <v>54.143953944153509</v>
      </c>
      <c r="M33" s="17">
        <v>394.50233303672047</v>
      </c>
      <c r="N33" s="17">
        <v>84.442109767268335</v>
      </c>
      <c r="O33" s="17">
        <v>211.57557431994019</v>
      </c>
      <c r="P33" s="17">
        <v>450.76143503661172</v>
      </c>
      <c r="Q33" s="17">
        <v>487.578590801958</v>
      </c>
      <c r="R33" s="17">
        <v>198.31150313829562</v>
      </c>
      <c r="S33" s="17">
        <v>5.0957981248451176</v>
      </c>
      <c r="T33" s="17">
        <v>69.537527477069901</v>
      </c>
      <c r="U33" s="17">
        <v>112.88666390602366</v>
      </c>
      <c r="V33" s="17">
        <v>107.38138020473725</v>
      </c>
      <c r="W33" s="17">
        <v>9.3019698804316029</v>
      </c>
      <c r="X33" s="17">
        <v>91.147801437014223</v>
      </c>
      <c r="Y33" s="17">
        <v>94.462152668197575</v>
      </c>
      <c r="Z33" s="17">
        <v>538.22365583447402</v>
      </c>
      <c r="AA33" s="17">
        <v>2.4210196849307328</v>
      </c>
      <c r="AB33" s="17">
        <v>251.38882141342734</v>
      </c>
      <c r="AC33" s="17">
        <v>480.94696858564595</v>
      </c>
      <c r="AD33" s="17">
        <v>598.00752137038364</v>
      </c>
      <c r="AE33" s="17">
        <v>2490.7741354453192</v>
      </c>
      <c r="AF33" s="17">
        <v>587.03003656884073</v>
      </c>
      <c r="AG33" s="17">
        <v>3602.757230149442</v>
      </c>
      <c r="AH33" s="17">
        <v>0.64003695847956221</v>
      </c>
      <c r="AI33" s="17">
        <v>6.5627536063693697</v>
      </c>
      <c r="AJ33" s="17">
        <v>921.58448329278724</v>
      </c>
      <c r="AK33" s="17">
        <v>481.01355369978955</v>
      </c>
      <c r="AL33" s="17">
        <v>26.752756581242224</v>
      </c>
      <c r="AM33" s="17">
        <v>72.659835334464859</v>
      </c>
      <c r="AN33" s="17">
        <v>26.089040596461871</v>
      </c>
      <c r="AO33" s="17">
        <v>14.428712524131569</v>
      </c>
      <c r="AP33" s="17">
        <v>85.474882038869723</v>
      </c>
      <c r="AQ33" s="17">
        <v>30.027885273595142</v>
      </c>
      <c r="AR33" s="17">
        <v>7.4537277268494178</v>
      </c>
      <c r="AS33" s="17">
        <v>45.559371091584396</v>
      </c>
      <c r="AT33" s="17">
        <v>10.311442492685522</v>
      </c>
      <c r="AU33" s="17">
        <v>0</v>
      </c>
      <c r="AV33" s="17">
        <v>134.89963274518556</v>
      </c>
      <c r="AW33" s="17">
        <v>89.895096745842693</v>
      </c>
      <c r="AX33" s="17">
        <v>47.183231205543464</v>
      </c>
      <c r="AY33" s="17">
        <v>14.190242439972753</v>
      </c>
      <c r="AZ33" s="17">
        <v>34.911126703612538</v>
      </c>
      <c r="BA33" s="17">
        <v>187.52000614578273</v>
      </c>
      <c r="BB33" s="17">
        <v>1.2101128418288103</v>
      </c>
      <c r="BC33" s="17">
        <v>15.255822769341854</v>
      </c>
      <c r="BD33" s="17">
        <v>93.421821836388631</v>
      </c>
      <c r="BE33" s="17">
        <v>164.08292303282315</v>
      </c>
      <c r="BF33" s="17">
        <v>64.005842335029811</v>
      </c>
      <c r="BG33" s="17">
        <v>158.89434072869901</v>
      </c>
      <c r="BH33" s="17">
        <v>148.95443475510436</v>
      </c>
      <c r="BI33" s="17">
        <v>39.913309416099487</v>
      </c>
      <c r="BJ33" s="17">
        <v>9.4877720649560899</v>
      </c>
      <c r="BK33" s="17">
        <v>20.699516781042561</v>
      </c>
      <c r="BL33" s="17">
        <v>6.6639166251048447</v>
      </c>
      <c r="BM33" s="17">
        <v>138.49421325607213</v>
      </c>
      <c r="BN33" s="17">
        <v>0</v>
      </c>
      <c r="BO33" s="18">
        <f t="shared" si="2"/>
        <v>15947.433469056909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26860.589331508381</v>
      </c>
    </row>
    <row r="34" spans="1:76" x14ac:dyDescent="0.2">
      <c r="A34" s="33" t="s">
        <v>87</v>
      </c>
      <c r="B34" s="16"/>
      <c r="C34" s="17">
        <v>4.2613519371041159E-2</v>
      </c>
      <c r="D34" s="17">
        <v>0</v>
      </c>
      <c r="E34" s="17">
        <v>0</v>
      </c>
      <c r="F34" s="17">
        <v>0.3565314056153443</v>
      </c>
      <c r="G34" s="17">
        <v>98.550730786284262</v>
      </c>
      <c r="H34" s="17">
        <v>13.489897358180297</v>
      </c>
      <c r="I34" s="17">
        <v>7.3113784799514452</v>
      </c>
      <c r="J34" s="17">
        <v>11.026054541880715</v>
      </c>
      <c r="K34" s="17">
        <v>0.35131039261013319</v>
      </c>
      <c r="L34" s="17">
        <v>50.722129143812694</v>
      </c>
      <c r="M34" s="17">
        <v>97.31189851401605</v>
      </c>
      <c r="N34" s="17">
        <v>0</v>
      </c>
      <c r="O34" s="17">
        <v>14.837122820121003</v>
      </c>
      <c r="P34" s="17">
        <v>34.014176553172256</v>
      </c>
      <c r="Q34" s="17">
        <v>155.97774186643051</v>
      </c>
      <c r="R34" s="17">
        <v>66.13707462655249</v>
      </c>
      <c r="S34" s="17">
        <v>2.6271494774174489</v>
      </c>
      <c r="T34" s="17">
        <v>0.61331629097085749</v>
      </c>
      <c r="U34" s="17">
        <v>12.424872439414816</v>
      </c>
      <c r="V34" s="17">
        <v>21.286421181495857</v>
      </c>
      <c r="W34" s="17">
        <v>1.56114643629203</v>
      </c>
      <c r="X34" s="17">
        <v>1.9744282093004815</v>
      </c>
      <c r="Y34" s="17">
        <v>6.6556861988581231</v>
      </c>
      <c r="Z34" s="17">
        <v>2.2449644644798063E-2</v>
      </c>
      <c r="AA34" s="17">
        <v>0</v>
      </c>
      <c r="AB34" s="17">
        <v>27.189940967656529</v>
      </c>
      <c r="AC34" s="17">
        <v>41.122384300248683</v>
      </c>
      <c r="AD34" s="17">
        <v>366.72219041561846</v>
      </c>
      <c r="AE34" s="17">
        <v>330.41379677380718</v>
      </c>
      <c r="AF34" s="17">
        <v>4.1860233136084117</v>
      </c>
      <c r="AG34" s="17">
        <v>5.4368303413827888E-5</v>
      </c>
      <c r="AH34" s="17">
        <v>756.78688999574092</v>
      </c>
      <c r="AI34" s="17">
        <v>0.52747046957572408</v>
      </c>
      <c r="AJ34" s="17">
        <v>6.0153273467973296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0.13937594218452415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4.2280942689163652</v>
      </c>
      <c r="AW34" s="17">
        <v>0.29193445964026415</v>
      </c>
      <c r="AX34" s="17">
        <v>0.99896893100518591</v>
      </c>
      <c r="AY34" s="17">
        <v>0</v>
      </c>
      <c r="AZ34" s="17">
        <v>4.9574226843515611E-3</v>
      </c>
      <c r="BA34" s="17">
        <v>1.9067333033777154</v>
      </c>
      <c r="BB34" s="17">
        <v>0</v>
      </c>
      <c r="BC34" s="17">
        <v>0</v>
      </c>
      <c r="BD34" s="17">
        <v>0.5036447323137454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2138.3319168978705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5208.0235998185617</v>
      </c>
    </row>
    <row r="35" spans="1:76" x14ac:dyDescent="0.2">
      <c r="A35" s="33" t="s">
        <v>88</v>
      </c>
      <c r="B35" s="16"/>
      <c r="C35" s="17">
        <v>0.10000872932093241</v>
      </c>
      <c r="D35" s="17">
        <v>0</v>
      </c>
      <c r="E35" s="17">
        <v>0</v>
      </c>
      <c r="F35" s="17">
        <v>1.1650093214068427</v>
      </c>
      <c r="G35" s="17">
        <v>16.016175654235877</v>
      </c>
      <c r="H35" s="17">
        <v>12.451239653743706</v>
      </c>
      <c r="I35" s="17">
        <v>0.60642956382292601</v>
      </c>
      <c r="J35" s="17">
        <v>5.2965614026178462</v>
      </c>
      <c r="K35" s="17">
        <v>12.049143562046932</v>
      </c>
      <c r="L35" s="17">
        <v>1.1210375353127595</v>
      </c>
      <c r="M35" s="17">
        <v>16.682619155442197</v>
      </c>
      <c r="N35" s="17">
        <v>47.877916369048336</v>
      </c>
      <c r="O35" s="17">
        <v>10.750077934037044</v>
      </c>
      <c r="P35" s="17">
        <v>5.1612435189445689</v>
      </c>
      <c r="Q35" s="17">
        <v>8.8309108735096906</v>
      </c>
      <c r="R35" s="17">
        <v>3.4390141185909693</v>
      </c>
      <c r="S35" s="17">
        <v>13.316160547641543</v>
      </c>
      <c r="T35" s="17">
        <v>6.3034649584203697</v>
      </c>
      <c r="U35" s="17">
        <v>20.536629487131812</v>
      </c>
      <c r="V35" s="17">
        <v>9.9696432558843391</v>
      </c>
      <c r="W35" s="17">
        <v>9.6930891091652107</v>
      </c>
      <c r="X35" s="17">
        <v>6.3392330238664973</v>
      </c>
      <c r="Y35" s="17">
        <v>9.8482212304804211</v>
      </c>
      <c r="Z35" s="17">
        <v>5.5585526707105457E-4</v>
      </c>
      <c r="AA35" s="17">
        <v>0</v>
      </c>
      <c r="AB35" s="17">
        <v>0.45696078173699783</v>
      </c>
      <c r="AC35" s="17">
        <v>58.722211468866668</v>
      </c>
      <c r="AD35" s="17">
        <v>23.443808603578539</v>
      </c>
      <c r="AE35" s="17">
        <v>284.93675347723627</v>
      </c>
      <c r="AF35" s="17">
        <v>252.55192680258193</v>
      </c>
      <c r="AG35" s="17">
        <v>4.2515187277910789</v>
      </c>
      <c r="AH35" s="17">
        <v>13.79754773243117</v>
      </c>
      <c r="AI35" s="17">
        <v>254.05163893321071</v>
      </c>
      <c r="AJ35" s="17">
        <v>1037.4320446884005</v>
      </c>
      <c r="AK35" s="17">
        <v>168.32395740639961</v>
      </c>
      <c r="AL35" s="17">
        <v>9.3867588821204571</v>
      </c>
      <c r="AM35" s="17">
        <v>1.8382862646755764</v>
      </c>
      <c r="AN35" s="17">
        <v>13.133148001866562</v>
      </c>
      <c r="AO35" s="17">
        <v>13.974044271663706</v>
      </c>
      <c r="AP35" s="17">
        <v>84.782809248136502</v>
      </c>
      <c r="AQ35" s="17">
        <v>33.529091324544162</v>
      </c>
      <c r="AR35" s="17">
        <v>12.867893189220107</v>
      </c>
      <c r="AS35" s="17">
        <v>157.57459911909257</v>
      </c>
      <c r="AT35" s="17">
        <v>4.8412870020318479</v>
      </c>
      <c r="AU35" s="17">
        <v>0</v>
      </c>
      <c r="AV35" s="17">
        <v>179.09164591496196</v>
      </c>
      <c r="AW35" s="17">
        <v>121.13362497788279</v>
      </c>
      <c r="AX35" s="17">
        <v>128.35857807860123</v>
      </c>
      <c r="AY35" s="17">
        <v>21.441551382971152</v>
      </c>
      <c r="AZ35" s="17">
        <v>6.5443135044290326</v>
      </c>
      <c r="BA35" s="17">
        <v>39.358857283950719</v>
      </c>
      <c r="BB35" s="17">
        <v>0</v>
      </c>
      <c r="BC35" s="17">
        <v>804.12010870125096</v>
      </c>
      <c r="BD35" s="17">
        <v>4.2146107295897899</v>
      </c>
      <c r="BE35" s="17">
        <v>65.392607467248013</v>
      </c>
      <c r="BF35" s="17">
        <v>102.03835251561999</v>
      </c>
      <c r="BG35" s="17">
        <v>0</v>
      </c>
      <c r="BH35" s="17">
        <v>0.38311383457964959</v>
      </c>
      <c r="BI35" s="17">
        <v>80.937730766588729</v>
      </c>
      <c r="BJ35" s="17">
        <v>38.148274851119105</v>
      </c>
      <c r="BK35" s="17">
        <v>81.355774907282481</v>
      </c>
      <c r="BL35" s="17">
        <v>0</v>
      </c>
      <c r="BM35" s="17">
        <v>0</v>
      </c>
      <c r="BN35" s="17">
        <v>0</v>
      </c>
      <c r="BO35" s="18">
        <f t="shared" si="2"/>
        <v>4319.9698157015982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7249.4575483894878</v>
      </c>
    </row>
    <row r="36" spans="1:76" x14ac:dyDescent="0.2">
      <c r="A36" s="33" t="s">
        <v>89</v>
      </c>
      <c r="B36" s="16"/>
      <c r="C36" s="17">
        <v>5.9502137139611353</v>
      </c>
      <c r="D36" s="17">
        <v>0</v>
      </c>
      <c r="E36" s="17">
        <v>8.1826928806048116</v>
      </c>
      <c r="F36" s="17">
        <v>11.989773779298289</v>
      </c>
      <c r="G36" s="17">
        <v>211.46031313309831</v>
      </c>
      <c r="H36" s="17">
        <v>0.77998719190934152</v>
      </c>
      <c r="I36" s="17">
        <v>8.1416834937927796</v>
      </c>
      <c r="J36" s="17">
        <v>12.802447227729301</v>
      </c>
      <c r="K36" s="17">
        <v>0.66391919840445313</v>
      </c>
      <c r="L36" s="17">
        <v>84.804145574821845</v>
      </c>
      <c r="M36" s="17">
        <v>363.74382794701268</v>
      </c>
      <c r="N36" s="17">
        <v>16.882441165246163</v>
      </c>
      <c r="O36" s="17">
        <v>9.543221515335329</v>
      </c>
      <c r="P36" s="17">
        <v>26.77777816837208</v>
      </c>
      <c r="Q36" s="17">
        <v>115.30186419284372</v>
      </c>
      <c r="R36" s="17">
        <v>23.057350041973621</v>
      </c>
      <c r="S36" s="17">
        <v>3.1536695007911697</v>
      </c>
      <c r="T36" s="17">
        <v>3.251917307087874</v>
      </c>
      <c r="U36" s="17">
        <v>20.597910434805375</v>
      </c>
      <c r="V36" s="17">
        <v>33.024680893680461</v>
      </c>
      <c r="W36" s="17">
        <v>0.3759053251112246</v>
      </c>
      <c r="X36" s="17">
        <v>6.95719990561056</v>
      </c>
      <c r="Y36" s="17">
        <v>14.047336651188719</v>
      </c>
      <c r="Z36" s="17">
        <v>4.1010304469344255E-3</v>
      </c>
      <c r="AA36" s="17">
        <v>0</v>
      </c>
      <c r="AB36" s="17">
        <v>2.4433387000749356</v>
      </c>
      <c r="AC36" s="17">
        <v>111.73665773409166</v>
      </c>
      <c r="AD36" s="17">
        <v>438.34554959654776</v>
      </c>
      <c r="AE36" s="17">
        <v>2088.9897992054807</v>
      </c>
      <c r="AF36" s="17">
        <v>569.80569038900614</v>
      </c>
      <c r="AG36" s="17">
        <v>4515.2470852620572</v>
      </c>
      <c r="AH36" s="17">
        <v>561.52550945615121</v>
      </c>
      <c r="AI36" s="17">
        <v>735.63017044549167</v>
      </c>
      <c r="AJ36" s="17">
        <v>6664.2727201726193</v>
      </c>
      <c r="AK36" s="17">
        <v>309.9432615495648</v>
      </c>
      <c r="AL36" s="17">
        <v>0.91692744803948079</v>
      </c>
      <c r="AM36" s="17">
        <v>18.408167808762897</v>
      </c>
      <c r="AN36" s="17">
        <v>7.027142070233533E-2</v>
      </c>
      <c r="AO36" s="17">
        <v>2.2601145032638218E-3</v>
      </c>
      <c r="AP36" s="17">
        <v>33.647635901839365</v>
      </c>
      <c r="AQ36" s="17">
        <v>0.2272139562192361</v>
      </c>
      <c r="AR36" s="17">
        <v>0</v>
      </c>
      <c r="AS36" s="17">
        <v>1.696094172169107</v>
      </c>
      <c r="AT36" s="17">
        <v>4.2938294465116531</v>
      </c>
      <c r="AU36" s="17">
        <v>0</v>
      </c>
      <c r="AV36" s="17">
        <v>105.03302716610052</v>
      </c>
      <c r="AW36" s="17">
        <v>25.457362347311157</v>
      </c>
      <c r="AX36" s="17">
        <v>10.65809417727716</v>
      </c>
      <c r="AY36" s="17">
        <v>24.526770306964274</v>
      </c>
      <c r="AZ36" s="17">
        <v>6.4439824678239344</v>
      </c>
      <c r="BA36" s="17">
        <v>131.16323820456327</v>
      </c>
      <c r="BB36" s="17">
        <v>0.1357762014659625</v>
      </c>
      <c r="BC36" s="17">
        <v>1.8893739370503231</v>
      </c>
      <c r="BD36" s="17">
        <v>51.110858728590642</v>
      </c>
      <c r="BE36" s="17">
        <v>1.8119073002527775</v>
      </c>
      <c r="BF36" s="17">
        <v>12.555112759230015</v>
      </c>
      <c r="BG36" s="17">
        <v>11.971566924550505</v>
      </c>
      <c r="BH36" s="17">
        <v>3.0275950810999186</v>
      </c>
      <c r="BI36" s="17">
        <v>9.720575805021292E-2</v>
      </c>
      <c r="BJ36" s="17">
        <v>8.5015281517978478E-2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17424.663449694814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32323.896642711799</v>
      </c>
    </row>
    <row r="37" spans="1:76" x14ac:dyDescent="0.2">
      <c r="A37" s="33" t="s">
        <v>90</v>
      </c>
      <c r="B37" s="16"/>
      <c r="C37" s="17">
        <v>0.77601595371111243</v>
      </c>
      <c r="D37" s="17">
        <v>0</v>
      </c>
      <c r="E37" s="17">
        <v>0</v>
      </c>
      <c r="F37" s="17">
        <v>0.130176886731799</v>
      </c>
      <c r="G37" s="17">
        <v>18.448161143234245</v>
      </c>
      <c r="H37" s="17">
        <v>9.131892417209567</v>
      </c>
      <c r="I37" s="17">
        <v>1.300231514180068</v>
      </c>
      <c r="J37" s="17">
        <v>2.6408111310279069E-4</v>
      </c>
      <c r="K37" s="17">
        <v>16.906261552847152</v>
      </c>
      <c r="L37" s="17">
        <v>0.19923533540057906</v>
      </c>
      <c r="M37" s="17">
        <v>6.5426863210747079</v>
      </c>
      <c r="N37" s="17">
        <v>0.25160766726692424</v>
      </c>
      <c r="O37" s="17">
        <v>9.7025376037317237</v>
      </c>
      <c r="P37" s="17">
        <v>1.9000301075665655</v>
      </c>
      <c r="Q37" s="17">
        <v>9.176767275148924</v>
      </c>
      <c r="R37" s="17">
        <v>3.7927266614401325</v>
      </c>
      <c r="S37" s="17">
        <v>3.4243332944485699E-2</v>
      </c>
      <c r="T37" s="17">
        <v>1.6010404194815395</v>
      </c>
      <c r="U37" s="17">
        <v>11.576160172733964</v>
      </c>
      <c r="V37" s="17">
        <v>3.9796954933082604</v>
      </c>
      <c r="W37" s="17">
        <v>0.8293619050804979</v>
      </c>
      <c r="X37" s="17">
        <v>1.6286113614614377</v>
      </c>
      <c r="Y37" s="17">
        <v>3.8212624694562471</v>
      </c>
      <c r="Z37" s="17">
        <v>26.99032009345359</v>
      </c>
      <c r="AA37" s="17">
        <v>13.443318637401289</v>
      </c>
      <c r="AB37" s="17">
        <v>2.7860663846696339</v>
      </c>
      <c r="AC37" s="17">
        <v>22.96479615952375</v>
      </c>
      <c r="AD37" s="17">
        <v>29.877450431245936</v>
      </c>
      <c r="AE37" s="17">
        <v>371.45821650377502</v>
      </c>
      <c r="AF37" s="17">
        <v>126.07117515510069</v>
      </c>
      <c r="AG37" s="17">
        <v>21.039875704267807</v>
      </c>
      <c r="AH37" s="17">
        <v>2.4274487931185938E-3</v>
      </c>
      <c r="AI37" s="17">
        <v>1.5294955408920317</v>
      </c>
      <c r="AJ37" s="17">
        <v>133.09128623828556</v>
      </c>
      <c r="AK37" s="17">
        <v>262.16866175013149</v>
      </c>
      <c r="AL37" s="17">
        <v>10.171760986957821</v>
      </c>
      <c r="AM37" s="17">
        <v>193.10326240745241</v>
      </c>
      <c r="AN37" s="17">
        <v>16.597260858153774</v>
      </c>
      <c r="AO37" s="17">
        <v>142.02136413024664</v>
      </c>
      <c r="AP37" s="17">
        <v>37.6628485430628</v>
      </c>
      <c r="AQ37" s="17">
        <v>59.361972739864186</v>
      </c>
      <c r="AR37" s="17">
        <v>23.105481703939375</v>
      </c>
      <c r="AS37" s="17">
        <v>136.74150909847086</v>
      </c>
      <c r="AT37" s="17">
        <v>40.442896036884179</v>
      </c>
      <c r="AU37" s="17">
        <v>0</v>
      </c>
      <c r="AV37" s="17">
        <v>347.88779623228578</v>
      </c>
      <c r="AW37" s="17">
        <v>44.056590546420296</v>
      </c>
      <c r="AX37" s="17">
        <v>28.578201991042427</v>
      </c>
      <c r="AY37" s="17">
        <v>28.933198132204698</v>
      </c>
      <c r="AZ37" s="17">
        <v>40.987924254116479</v>
      </c>
      <c r="BA37" s="17">
        <v>11.226345319057495</v>
      </c>
      <c r="BB37" s="17">
        <v>37.368554066837731</v>
      </c>
      <c r="BC37" s="17">
        <v>12.459672159963828</v>
      </c>
      <c r="BD37" s="17">
        <v>184.95157689854818</v>
      </c>
      <c r="BE37" s="17">
        <v>655.39519772023721</v>
      </c>
      <c r="BF37" s="17">
        <v>35.728980054547669</v>
      </c>
      <c r="BG37" s="17">
        <v>149.18405024912573</v>
      </c>
      <c r="BH37" s="17">
        <v>54.12780208282043</v>
      </c>
      <c r="BI37" s="17">
        <v>22.425081979471923</v>
      </c>
      <c r="BJ37" s="17">
        <v>16.362634069402329</v>
      </c>
      <c r="BK37" s="17">
        <v>54.007166141868836</v>
      </c>
      <c r="BL37" s="17">
        <v>4.1629910525982838</v>
      </c>
      <c r="BM37" s="17">
        <v>3.2683143473975305</v>
      </c>
      <c r="BN37" s="17">
        <v>0</v>
      </c>
      <c r="BO37" s="18">
        <f t="shared" si="2"/>
        <v>3503.4724935256422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4408.4062947529264</v>
      </c>
    </row>
    <row r="38" spans="1:76" x14ac:dyDescent="0.2">
      <c r="A38" s="33" t="s">
        <v>91</v>
      </c>
      <c r="B38" s="16"/>
      <c r="C38" s="17">
        <v>6.3514349794054876</v>
      </c>
      <c r="D38" s="17">
        <v>0</v>
      </c>
      <c r="E38" s="17">
        <v>0</v>
      </c>
      <c r="F38" s="17">
        <v>1.23407974146916</v>
      </c>
      <c r="G38" s="17">
        <v>27.207451502277106</v>
      </c>
      <c r="H38" s="17">
        <v>12.018736674187149</v>
      </c>
      <c r="I38" s="17">
        <v>3.4742395029125555</v>
      </c>
      <c r="J38" s="17">
        <v>2.074330749687781</v>
      </c>
      <c r="K38" s="17">
        <v>3.7432709739456258</v>
      </c>
      <c r="L38" s="17">
        <v>17.98024252002056</v>
      </c>
      <c r="M38" s="17">
        <v>22.386183911790525</v>
      </c>
      <c r="N38" s="17">
        <v>11.141949821948373</v>
      </c>
      <c r="O38" s="17">
        <v>13.711889823225265</v>
      </c>
      <c r="P38" s="17">
        <v>14.355084261514925</v>
      </c>
      <c r="Q38" s="17">
        <v>8.3246161454350354</v>
      </c>
      <c r="R38" s="17">
        <v>19.246884899874054</v>
      </c>
      <c r="S38" s="17">
        <v>7.6595287951306172</v>
      </c>
      <c r="T38" s="17">
        <v>9.2353875823191895</v>
      </c>
      <c r="U38" s="17">
        <v>25.479372702663291</v>
      </c>
      <c r="V38" s="17">
        <v>12.01818621685859</v>
      </c>
      <c r="W38" s="17">
        <v>1.6724811363083227</v>
      </c>
      <c r="X38" s="17">
        <v>8.9679785164502626</v>
      </c>
      <c r="Y38" s="17">
        <v>17.784774840119113</v>
      </c>
      <c r="Z38" s="17">
        <v>13.577833352127927</v>
      </c>
      <c r="AA38" s="17">
        <v>0.37572727752000801</v>
      </c>
      <c r="AB38" s="17">
        <v>4.3332390795606823</v>
      </c>
      <c r="AC38" s="17">
        <v>72.006235277028765</v>
      </c>
      <c r="AD38" s="17">
        <v>24.064120198950615</v>
      </c>
      <c r="AE38" s="17">
        <v>382.11784580191988</v>
      </c>
      <c r="AF38" s="17">
        <v>94.727432450010809</v>
      </c>
      <c r="AG38" s="17">
        <v>18.759554436867692</v>
      </c>
      <c r="AH38" s="17">
        <v>4.1457147079282306</v>
      </c>
      <c r="AI38" s="17">
        <v>191.59323101568197</v>
      </c>
      <c r="AJ38" s="17">
        <v>496.40172101163722</v>
      </c>
      <c r="AK38" s="17">
        <v>5.7958346979174546</v>
      </c>
      <c r="AL38" s="17">
        <v>69.26675406764241</v>
      </c>
      <c r="AM38" s="17">
        <v>13.60858333696042</v>
      </c>
      <c r="AN38" s="17">
        <v>126.52290937544993</v>
      </c>
      <c r="AO38" s="17">
        <v>11.569989445655043</v>
      </c>
      <c r="AP38" s="17">
        <v>132.70099742656723</v>
      </c>
      <c r="AQ38" s="17">
        <v>122.62412830429585</v>
      </c>
      <c r="AR38" s="17">
        <v>17.956745335875155</v>
      </c>
      <c r="AS38" s="17">
        <v>401.51153991207997</v>
      </c>
      <c r="AT38" s="17">
        <v>26.719121117001663</v>
      </c>
      <c r="AU38" s="17">
        <v>0</v>
      </c>
      <c r="AV38" s="17">
        <v>264.92675654204157</v>
      </c>
      <c r="AW38" s="17">
        <v>122.5920625642548</v>
      </c>
      <c r="AX38" s="17">
        <v>133.47002155768288</v>
      </c>
      <c r="AY38" s="17">
        <v>12.29591154699129</v>
      </c>
      <c r="AZ38" s="17">
        <v>11.355521681544662</v>
      </c>
      <c r="BA38" s="17">
        <v>22.644788942520044</v>
      </c>
      <c r="BB38" s="17">
        <v>21.398191517209682</v>
      </c>
      <c r="BC38" s="17">
        <v>1087.8599960637816</v>
      </c>
      <c r="BD38" s="17">
        <v>118.1176566629664</v>
      </c>
      <c r="BE38" s="17">
        <v>116.81886397972303</v>
      </c>
      <c r="BF38" s="17">
        <v>282.13998372276882</v>
      </c>
      <c r="BG38" s="17">
        <v>404.13422605152567</v>
      </c>
      <c r="BH38" s="17">
        <v>119.91521595848432</v>
      </c>
      <c r="BI38" s="17">
        <v>128.2012883498883</v>
      </c>
      <c r="BJ38" s="17">
        <v>91.16388350314233</v>
      </c>
      <c r="BK38" s="17">
        <v>211.78153246223289</v>
      </c>
      <c r="BL38" s="17">
        <v>1.1951360361825651</v>
      </c>
      <c r="BM38" s="17">
        <v>62.164543323295014</v>
      </c>
      <c r="BN38" s="17">
        <v>0</v>
      </c>
      <c r="BO38" s="18">
        <f t="shared" si="2"/>
        <v>5688.6229433924582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18338.577239415001</v>
      </c>
    </row>
    <row r="39" spans="1:76" x14ac:dyDescent="0.2">
      <c r="A39" s="33" t="s">
        <v>92</v>
      </c>
      <c r="B39" s="16"/>
      <c r="C39" s="17">
        <v>1.3429654831043252</v>
      </c>
      <c r="D39" s="17">
        <v>0</v>
      </c>
      <c r="E39" s="17">
        <v>0</v>
      </c>
      <c r="F39" s="17">
        <v>0.32305465399183853</v>
      </c>
      <c r="G39" s="17">
        <v>78.583563463062717</v>
      </c>
      <c r="H39" s="17">
        <v>4.0077152448638849</v>
      </c>
      <c r="I39" s="17">
        <v>3.0764774293949158</v>
      </c>
      <c r="J39" s="17">
        <v>3.1047628731769992</v>
      </c>
      <c r="K39" s="17">
        <v>3.6538772233748885E-2</v>
      </c>
      <c r="L39" s="17">
        <v>19.15183337350561</v>
      </c>
      <c r="M39" s="17">
        <v>23.364873228952202</v>
      </c>
      <c r="N39" s="17">
        <v>18.833420981285673</v>
      </c>
      <c r="O39" s="17">
        <v>9.5165392507492363</v>
      </c>
      <c r="P39" s="17">
        <v>4.817127932367363</v>
      </c>
      <c r="Q39" s="17">
        <v>12.569157734668707</v>
      </c>
      <c r="R39" s="17">
        <v>29.38781119182141</v>
      </c>
      <c r="S39" s="17">
        <v>4.1477286896977086</v>
      </c>
      <c r="T39" s="17">
        <v>16.031615606757228</v>
      </c>
      <c r="U39" s="17">
        <v>6.3449216857541035</v>
      </c>
      <c r="V39" s="17">
        <v>13.118439636873468</v>
      </c>
      <c r="W39" s="17">
        <v>2.0847758071087732</v>
      </c>
      <c r="X39" s="17">
        <v>6.7524543722609387</v>
      </c>
      <c r="Y39" s="17">
        <v>14.132818229935154</v>
      </c>
      <c r="Z39" s="17">
        <v>7.1193230562485548</v>
      </c>
      <c r="AA39" s="17">
        <v>1.3513572338665261</v>
      </c>
      <c r="AB39" s="17">
        <v>1.8764913383040904</v>
      </c>
      <c r="AC39" s="17">
        <v>60.973772008177448</v>
      </c>
      <c r="AD39" s="17">
        <v>162.86673619087213</v>
      </c>
      <c r="AE39" s="17">
        <v>365.70561085559478</v>
      </c>
      <c r="AF39" s="17">
        <v>150.24875225569772</v>
      </c>
      <c r="AG39" s="17">
        <v>11.873387485226095</v>
      </c>
      <c r="AH39" s="17">
        <v>3.2112922756842119E-2</v>
      </c>
      <c r="AI39" s="17">
        <v>8.4984806714111016</v>
      </c>
      <c r="AJ39" s="17">
        <v>44.051146012633311</v>
      </c>
      <c r="AK39" s="17">
        <v>3.3980650216391473</v>
      </c>
      <c r="AL39" s="17">
        <v>34.626365890400635</v>
      </c>
      <c r="AM39" s="17">
        <v>299.03542236783352</v>
      </c>
      <c r="AN39" s="17">
        <v>69.611238357267212</v>
      </c>
      <c r="AO39" s="17">
        <v>77.476550125881204</v>
      </c>
      <c r="AP39" s="17">
        <v>92.746424780133779</v>
      </c>
      <c r="AQ39" s="17">
        <v>19.297972789003396</v>
      </c>
      <c r="AR39" s="17">
        <v>3.0508827470740552</v>
      </c>
      <c r="AS39" s="17">
        <v>133.93111434529314</v>
      </c>
      <c r="AT39" s="17">
        <v>18.253182584461321</v>
      </c>
      <c r="AU39" s="17">
        <v>0</v>
      </c>
      <c r="AV39" s="17">
        <v>103.0424063482173</v>
      </c>
      <c r="AW39" s="17">
        <v>13.261654753527008</v>
      </c>
      <c r="AX39" s="17">
        <v>43.9899899535896</v>
      </c>
      <c r="AY39" s="17">
        <v>565.40751439665758</v>
      </c>
      <c r="AZ39" s="17">
        <v>15.473263354616515</v>
      </c>
      <c r="BA39" s="17">
        <v>132.56448521584574</v>
      </c>
      <c r="BB39" s="17">
        <v>10.208859263250801</v>
      </c>
      <c r="BC39" s="17">
        <v>18.475814673813879</v>
      </c>
      <c r="BD39" s="17">
        <v>103.43118316832945</v>
      </c>
      <c r="BE39" s="17">
        <v>27.021937574463315</v>
      </c>
      <c r="BF39" s="17">
        <v>102.03366419720842</v>
      </c>
      <c r="BG39" s="17">
        <v>14.727572279297227</v>
      </c>
      <c r="BH39" s="17">
        <v>23.335173532835334</v>
      </c>
      <c r="BI39" s="17">
        <v>26.366998359417792</v>
      </c>
      <c r="BJ39" s="17">
        <v>12.300832459787635</v>
      </c>
      <c r="BK39" s="17">
        <v>18.115433070320005</v>
      </c>
      <c r="BL39" s="17">
        <v>2.9236566627452012</v>
      </c>
      <c r="BM39" s="17">
        <v>15.691049383650327</v>
      </c>
      <c r="BN39" s="17">
        <v>0</v>
      </c>
      <c r="BO39" s="18">
        <f t="shared" si="2"/>
        <v>3085.1244733289145</v>
      </c>
      <c r="BP39" s="17">
        <v>1203.7934423291642</v>
      </c>
      <c r="BQ39" s="17">
        <v>0</v>
      </c>
      <c r="BR39" s="17">
        <v>0</v>
      </c>
      <c r="BS39" s="17">
        <v>834.40449368001111</v>
      </c>
      <c r="BT39" s="17">
        <v>0</v>
      </c>
      <c r="BU39" s="17">
        <v>614.01312609836509</v>
      </c>
      <c r="BV39" s="17">
        <v>128.57780271454396</v>
      </c>
      <c r="BW39" s="17">
        <v>173.67548287922986</v>
      </c>
      <c r="BX39" s="18">
        <f t="shared" si="3"/>
        <v>6039.5888210302292</v>
      </c>
    </row>
    <row r="40" spans="1:76" x14ac:dyDescent="0.2">
      <c r="A40" s="33" t="s">
        <v>93</v>
      </c>
      <c r="B40" s="16"/>
      <c r="C40" s="17">
        <v>0.1740908777951036</v>
      </c>
      <c r="D40" s="17">
        <v>0</v>
      </c>
      <c r="E40" s="17">
        <v>0</v>
      </c>
      <c r="F40" s="17">
        <v>2.9863115880127789E-4</v>
      </c>
      <c r="G40" s="17">
        <v>134.08358750320161</v>
      </c>
      <c r="H40" s="17">
        <v>18.526661459974633</v>
      </c>
      <c r="I40" s="17">
        <v>12.712031026901899</v>
      </c>
      <c r="J40" s="17">
        <v>0.3373680313014859</v>
      </c>
      <c r="K40" s="17">
        <v>1.6024150820332522E-4</v>
      </c>
      <c r="L40" s="17">
        <v>1.9007320010788182</v>
      </c>
      <c r="M40" s="17">
        <v>11.465761871461451</v>
      </c>
      <c r="N40" s="17">
        <v>3.4493822116117343</v>
      </c>
      <c r="O40" s="17">
        <v>1.581820527176738</v>
      </c>
      <c r="P40" s="17">
        <v>6.7663337229688878</v>
      </c>
      <c r="Q40" s="17">
        <v>7.5130632471622917E-8</v>
      </c>
      <c r="R40" s="17">
        <v>6.8879974141868452</v>
      </c>
      <c r="S40" s="17">
        <v>0.73900814644453428</v>
      </c>
      <c r="T40" s="17">
        <v>1.681696804385453</v>
      </c>
      <c r="U40" s="17">
        <v>3.0198557770998558</v>
      </c>
      <c r="V40" s="17">
        <v>3.1100869567776201</v>
      </c>
      <c r="W40" s="17">
        <v>0.39642580506354425</v>
      </c>
      <c r="X40" s="17">
        <v>20.344295478090245</v>
      </c>
      <c r="Y40" s="17">
        <v>0.62019838513107139</v>
      </c>
      <c r="Z40" s="17">
        <v>2.00871907839658E-3</v>
      </c>
      <c r="AA40" s="17">
        <v>0</v>
      </c>
      <c r="AB40" s="17">
        <v>0.53048619899610427</v>
      </c>
      <c r="AC40" s="17">
        <v>22.891700918628587</v>
      </c>
      <c r="AD40" s="17">
        <v>185.98522515878474</v>
      </c>
      <c r="AE40" s="17">
        <v>105.72944142910168</v>
      </c>
      <c r="AF40" s="17">
        <v>106.8185552932393</v>
      </c>
      <c r="AG40" s="17">
        <v>3.1868459078609956</v>
      </c>
      <c r="AH40" s="17">
        <v>0</v>
      </c>
      <c r="AI40" s="17">
        <v>8.0318638642625366</v>
      </c>
      <c r="AJ40" s="17">
        <v>0.46642922525343211</v>
      </c>
      <c r="AK40" s="17">
        <v>2.1395191651226262</v>
      </c>
      <c r="AL40" s="17">
        <v>18.801649146508964</v>
      </c>
      <c r="AM40" s="17">
        <v>46.728347350459117</v>
      </c>
      <c r="AN40" s="17">
        <v>870.60341742229173</v>
      </c>
      <c r="AO40" s="17">
        <v>111.50507567253226</v>
      </c>
      <c r="AP40" s="17">
        <v>35.086130792581713</v>
      </c>
      <c r="AQ40" s="17">
        <v>5.0488054844386496E-2</v>
      </c>
      <c r="AR40" s="17">
        <v>0</v>
      </c>
      <c r="AS40" s="17">
        <v>1.8490032582023412E-2</v>
      </c>
      <c r="AT40" s="17">
        <v>10.418253785487583</v>
      </c>
      <c r="AU40" s="17">
        <v>0</v>
      </c>
      <c r="AV40" s="17">
        <v>21.970315522684341</v>
      </c>
      <c r="AW40" s="17">
        <v>1.7976719276970938</v>
      </c>
      <c r="AX40" s="17">
        <v>2.521242552739229</v>
      </c>
      <c r="AY40" s="17">
        <v>840.77623226046126</v>
      </c>
      <c r="AZ40" s="17">
        <v>8.3642313500005514</v>
      </c>
      <c r="BA40" s="17">
        <v>14.595381693293232</v>
      </c>
      <c r="BB40" s="17">
        <v>4.776567213405623</v>
      </c>
      <c r="BC40" s="17">
        <v>5.8034183775972616</v>
      </c>
      <c r="BD40" s="17">
        <v>22.213799720873912</v>
      </c>
      <c r="BE40" s="17">
        <v>4.062621191560547</v>
      </c>
      <c r="BF40" s="17">
        <v>21.724384376828926</v>
      </c>
      <c r="BG40" s="17">
        <v>0.15704101086816333</v>
      </c>
      <c r="BH40" s="17">
        <v>1.9055808022844294</v>
      </c>
      <c r="BI40" s="17">
        <v>45.480911055115186</v>
      </c>
      <c r="BJ40" s="17">
        <v>2.7916918412535225</v>
      </c>
      <c r="BK40" s="17">
        <v>0.58875701229005584</v>
      </c>
      <c r="BL40" s="17">
        <v>0</v>
      </c>
      <c r="BM40" s="17">
        <v>3.2595317801694916</v>
      </c>
      <c r="BN40" s="17">
        <v>0</v>
      </c>
      <c r="BO40" s="18">
        <f t="shared" si="2"/>
        <v>2759.5811007751881</v>
      </c>
      <c r="BP40" s="17">
        <v>829.05905609846377</v>
      </c>
      <c r="BQ40" s="17">
        <v>0</v>
      </c>
      <c r="BR40" s="17">
        <v>499.6</v>
      </c>
      <c r="BS40" s="17">
        <v>460.51888444373031</v>
      </c>
      <c r="BT40" s="17">
        <v>0</v>
      </c>
      <c r="BU40" s="17">
        <v>468.6857857254704</v>
      </c>
      <c r="BV40" s="17">
        <v>67.518304443953625</v>
      </c>
      <c r="BW40" s="17">
        <v>42.994007250124625</v>
      </c>
      <c r="BX40" s="18">
        <f t="shared" si="3"/>
        <v>5127.9571387369315</v>
      </c>
    </row>
    <row r="41" spans="1:76" x14ac:dyDescent="0.2">
      <c r="A41" s="33" t="s">
        <v>94</v>
      </c>
      <c r="B41" s="16"/>
      <c r="C41" s="17">
        <v>0.75043772402719644</v>
      </c>
      <c r="D41" s="17">
        <v>0</v>
      </c>
      <c r="E41" s="17">
        <v>0</v>
      </c>
      <c r="F41" s="17">
        <v>1.1108922543506357</v>
      </c>
      <c r="G41" s="17">
        <v>11.367019358255497</v>
      </c>
      <c r="H41" s="17">
        <v>4.196542570523504</v>
      </c>
      <c r="I41" s="17">
        <v>2.0258364378107032</v>
      </c>
      <c r="J41" s="17">
        <v>3.0329680089142803</v>
      </c>
      <c r="K41" s="17">
        <v>3.2424306307678101</v>
      </c>
      <c r="L41" s="17">
        <v>8.913630404338484</v>
      </c>
      <c r="M41" s="17">
        <v>20.040144989844709</v>
      </c>
      <c r="N41" s="17">
        <v>10.482233915632797</v>
      </c>
      <c r="O41" s="17">
        <v>7.6598265912867474</v>
      </c>
      <c r="P41" s="17">
        <v>8.9546758805025455</v>
      </c>
      <c r="Q41" s="17">
        <v>10.488623742709017</v>
      </c>
      <c r="R41" s="17">
        <v>15.023369255322198</v>
      </c>
      <c r="S41" s="17">
        <v>1.8149685981844774</v>
      </c>
      <c r="T41" s="17">
        <v>4.8637356609649398</v>
      </c>
      <c r="U41" s="17">
        <v>9.3052251267995469</v>
      </c>
      <c r="V41" s="17">
        <v>1.0271846188988005</v>
      </c>
      <c r="W41" s="17">
        <v>1.155038880728444</v>
      </c>
      <c r="X41" s="17">
        <v>4.6038915198529944</v>
      </c>
      <c r="Y41" s="17">
        <v>12.525375549226551</v>
      </c>
      <c r="Z41" s="17">
        <v>30.537004137284903</v>
      </c>
      <c r="AA41" s="17">
        <v>1.3863801037368779</v>
      </c>
      <c r="AB41" s="17">
        <v>20.942645738085091</v>
      </c>
      <c r="AC41" s="17">
        <v>95.617455140988284</v>
      </c>
      <c r="AD41" s="17">
        <v>52.295679394200867</v>
      </c>
      <c r="AE41" s="17">
        <v>173.35376596561275</v>
      </c>
      <c r="AF41" s="17">
        <v>60.970404249674019</v>
      </c>
      <c r="AG41" s="17">
        <v>63.092089897864902</v>
      </c>
      <c r="AH41" s="17">
        <v>1.1947368341155631</v>
      </c>
      <c r="AI41" s="17">
        <v>9.212642392019017</v>
      </c>
      <c r="AJ41" s="17">
        <v>58.627913448365469</v>
      </c>
      <c r="AK41" s="17">
        <v>7.9863529268006941</v>
      </c>
      <c r="AL41" s="17">
        <v>51.895553494959728</v>
      </c>
      <c r="AM41" s="17">
        <v>10.06164324773318</v>
      </c>
      <c r="AN41" s="17">
        <v>63.054702042203907</v>
      </c>
      <c r="AO41" s="17">
        <v>2939.4643867017021</v>
      </c>
      <c r="AP41" s="17">
        <v>387.03563673288448</v>
      </c>
      <c r="AQ41" s="17">
        <v>319.35162656590757</v>
      </c>
      <c r="AR41" s="17">
        <v>55.951615804286952</v>
      </c>
      <c r="AS41" s="17">
        <v>804.55037792628013</v>
      </c>
      <c r="AT41" s="17">
        <v>70.583651307804516</v>
      </c>
      <c r="AU41" s="17">
        <v>0</v>
      </c>
      <c r="AV41" s="17">
        <v>281.94032325655559</v>
      </c>
      <c r="AW41" s="17">
        <v>61.72707064388436</v>
      </c>
      <c r="AX41" s="17">
        <v>52.268656040079236</v>
      </c>
      <c r="AY41" s="17">
        <v>10.841331025213004</v>
      </c>
      <c r="AZ41" s="17">
        <v>9.0519552818410549</v>
      </c>
      <c r="BA41" s="17">
        <v>35.056523152982081</v>
      </c>
      <c r="BB41" s="17">
        <v>15.701988082842048</v>
      </c>
      <c r="BC41" s="17">
        <v>24.13269057048695</v>
      </c>
      <c r="BD41" s="17">
        <v>60.15865555467623</v>
      </c>
      <c r="BE41" s="17">
        <v>123.65276452311294</v>
      </c>
      <c r="BF41" s="17">
        <v>50.654327690940207</v>
      </c>
      <c r="BG41" s="17">
        <v>152.46354844653058</v>
      </c>
      <c r="BH41" s="17">
        <v>59.986673829633531</v>
      </c>
      <c r="BI41" s="17">
        <v>32.649489230409259</v>
      </c>
      <c r="BJ41" s="17">
        <v>11.206851181766023</v>
      </c>
      <c r="BK41" s="17">
        <v>31.31273123834114</v>
      </c>
      <c r="BL41" s="17">
        <v>2.389638158078601</v>
      </c>
      <c r="BM41" s="17">
        <v>12.34928062795599</v>
      </c>
      <c r="BN41" s="17">
        <v>0</v>
      </c>
      <c r="BO41" s="18">
        <f t="shared" ref="BO41:BO71" si="4">SUM(C41:BN41)</f>
        <v>6447.2948143067815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ref="BX41:BX70" si="5">SUM(BO41:BW41)</f>
        <v>13968.414140924711</v>
      </c>
    </row>
    <row r="42" spans="1:76" x14ac:dyDescent="0.2">
      <c r="A42" s="33" t="s">
        <v>95</v>
      </c>
      <c r="B42" s="16"/>
      <c r="C42" s="17">
        <v>0.71484367472571886</v>
      </c>
      <c r="D42" s="17">
        <v>0</v>
      </c>
      <c r="E42" s="17">
        <v>0</v>
      </c>
      <c r="F42" s="17">
        <v>6.4610284433676082</v>
      </c>
      <c r="G42" s="17">
        <v>19.056642671601136</v>
      </c>
      <c r="H42" s="17">
        <v>5.0694571728309068</v>
      </c>
      <c r="I42" s="17">
        <v>3.4266840603280715E-8</v>
      </c>
      <c r="J42" s="17">
        <v>15.255410771062401</v>
      </c>
      <c r="K42" s="17">
        <v>1.6524624067926631E-2</v>
      </c>
      <c r="L42" s="17">
        <v>39.471646881123704</v>
      </c>
      <c r="M42" s="17">
        <v>61.239288087369864</v>
      </c>
      <c r="N42" s="17">
        <v>18.090801289811139</v>
      </c>
      <c r="O42" s="17">
        <v>1.7115601319425489</v>
      </c>
      <c r="P42" s="17">
        <v>4.9276490858779596</v>
      </c>
      <c r="Q42" s="17">
        <v>31.748040057713538</v>
      </c>
      <c r="R42" s="17">
        <v>53.864838259963975</v>
      </c>
      <c r="S42" s="17">
        <v>17.104471426300385</v>
      </c>
      <c r="T42" s="17">
        <v>3.530362157583923</v>
      </c>
      <c r="U42" s="17">
        <v>16.253662672082452</v>
      </c>
      <c r="V42" s="17">
        <v>35.9445454674742</v>
      </c>
      <c r="W42" s="17">
        <v>1.173057649594309</v>
      </c>
      <c r="X42" s="17">
        <v>8.4059803201422962</v>
      </c>
      <c r="Y42" s="17">
        <v>13.228378541237273</v>
      </c>
      <c r="Z42" s="17">
        <v>138.3885870467964</v>
      </c>
      <c r="AA42" s="17">
        <v>2.9578219494997873</v>
      </c>
      <c r="AB42" s="17">
        <v>5.4708675543521252</v>
      </c>
      <c r="AC42" s="17">
        <v>45.113477356140557</v>
      </c>
      <c r="AD42" s="17">
        <v>19.752978694671452</v>
      </c>
      <c r="AE42" s="17">
        <v>372.53256951531938</v>
      </c>
      <c r="AF42" s="17">
        <v>61.863569377261634</v>
      </c>
      <c r="AG42" s="17">
        <v>144.12665445985999</v>
      </c>
      <c r="AH42" s="17">
        <v>0.33022787805144016</v>
      </c>
      <c r="AI42" s="17">
        <v>7.7395624099181877</v>
      </c>
      <c r="AJ42" s="17">
        <v>116.21180223029761</v>
      </c>
      <c r="AK42" s="17">
        <v>14.833423529136921</v>
      </c>
      <c r="AL42" s="17">
        <v>14.577494777482896</v>
      </c>
      <c r="AM42" s="17">
        <v>73.449615836137752</v>
      </c>
      <c r="AN42" s="17">
        <v>7.7291034777587857</v>
      </c>
      <c r="AO42" s="17">
        <v>620.71601552691868</v>
      </c>
      <c r="AP42" s="17">
        <v>4714.1369708226621</v>
      </c>
      <c r="AQ42" s="17">
        <v>689.08314099453219</v>
      </c>
      <c r="AR42" s="17">
        <v>132.16382857307389</v>
      </c>
      <c r="AS42" s="17">
        <v>811.23502931494772</v>
      </c>
      <c r="AT42" s="17">
        <v>41.739090294765518</v>
      </c>
      <c r="AU42" s="17">
        <v>0</v>
      </c>
      <c r="AV42" s="17">
        <v>1262.4743970833358</v>
      </c>
      <c r="AW42" s="17">
        <v>121.06560491087171</v>
      </c>
      <c r="AX42" s="17">
        <v>140.65190423935348</v>
      </c>
      <c r="AY42" s="17">
        <v>105.88541387541061</v>
      </c>
      <c r="AZ42" s="17">
        <v>22.197094288864065</v>
      </c>
      <c r="BA42" s="17">
        <v>127.37146354991444</v>
      </c>
      <c r="BB42" s="17">
        <v>30.515072503384655</v>
      </c>
      <c r="BC42" s="17">
        <v>68.853961239034589</v>
      </c>
      <c r="BD42" s="17">
        <v>388.22176028482585</v>
      </c>
      <c r="BE42" s="17">
        <v>421.10371832863734</v>
      </c>
      <c r="BF42" s="17">
        <v>14.380097004114623</v>
      </c>
      <c r="BG42" s="17">
        <v>295.46969728512033</v>
      </c>
      <c r="BH42" s="17">
        <v>11.07351093005293</v>
      </c>
      <c r="BI42" s="17">
        <v>96.813321318506283</v>
      </c>
      <c r="BJ42" s="17">
        <v>4.019569012215177</v>
      </c>
      <c r="BK42" s="17">
        <v>47.818467408480466</v>
      </c>
      <c r="BL42" s="17">
        <v>1.2557263807730803</v>
      </c>
      <c r="BM42" s="17">
        <v>0</v>
      </c>
      <c r="BN42" s="17">
        <v>0</v>
      </c>
      <c r="BO42" s="18">
        <f t="shared" si="4"/>
        <v>11546.590800682619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21178.431723373738</v>
      </c>
    </row>
    <row r="43" spans="1:76" x14ac:dyDescent="0.2">
      <c r="A43" s="33" t="s">
        <v>96</v>
      </c>
      <c r="B43" s="16"/>
      <c r="C43" s="17">
        <v>132.39461918607824</v>
      </c>
      <c r="D43" s="17">
        <v>5.0790694715143445</v>
      </c>
      <c r="E43" s="17">
        <v>1.0035388671275218</v>
      </c>
      <c r="F43" s="17">
        <v>19.115953025529343</v>
      </c>
      <c r="G43" s="17">
        <v>302.16044935263812</v>
      </c>
      <c r="H43" s="17">
        <v>34.387976317732829</v>
      </c>
      <c r="I43" s="17">
        <v>33.04359123743756</v>
      </c>
      <c r="J43" s="17">
        <v>31.426436577192582</v>
      </c>
      <c r="K43" s="17">
        <v>21.214455711442362</v>
      </c>
      <c r="L43" s="17">
        <v>194.0969230879702</v>
      </c>
      <c r="M43" s="17">
        <v>213.56372842033716</v>
      </c>
      <c r="N43" s="17">
        <v>100.18189672890267</v>
      </c>
      <c r="O43" s="17">
        <v>42.964939093139847</v>
      </c>
      <c r="P43" s="17">
        <v>47.622598398926385</v>
      </c>
      <c r="Q43" s="17">
        <v>129.45901398468675</v>
      </c>
      <c r="R43" s="17">
        <v>75.598688453036516</v>
      </c>
      <c r="S43" s="17">
        <v>16.225330336698413</v>
      </c>
      <c r="T43" s="17">
        <v>22.70071635452398</v>
      </c>
      <c r="U43" s="17">
        <v>74.245407198205413</v>
      </c>
      <c r="V43" s="17">
        <v>81.446478273753115</v>
      </c>
      <c r="W43" s="17">
        <v>11.513623583142591</v>
      </c>
      <c r="X43" s="17">
        <v>25.831669413732982</v>
      </c>
      <c r="Y43" s="17">
        <v>50.183754568224643</v>
      </c>
      <c r="Z43" s="17">
        <v>214.18171096978028</v>
      </c>
      <c r="AA43" s="17">
        <v>6.3640415163056536</v>
      </c>
      <c r="AB43" s="17">
        <v>76.837211145296479</v>
      </c>
      <c r="AC43" s="17">
        <v>548.7269625605802</v>
      </c>
      <c r="AD43" s="17">
        <v>110.0296424754933</v>
      </c>
      <c r="AE43" s="17">
        <v>320.89884766128364</v>
      </c>
      <c r="AF43" s="17">
        <v>239.27854756278288</v>
      </c>
      <c r="AG43" s="17">
        <v>131.5865873295557</v>
      </c>
      <c r="AH43" s="17">
        <v>35.39979090801944</v>
      </c>
      <c r="AI43" s="17">
        <v>27.398909681563566</v>
      </c>
      <c r="AJ43" s="17">
        <v>154.63894256024258</v>
      </c>
      <c r="AK43" s="17">
        <v>25.035593698858538</v>
      </c>
      <c r="AL43" s="17">
        <v>173.31780887765331</v>
      </c>
      <c r="AM43" s="17">
        <v>22.422195985578583</v>
      </c>
      <c r="AN43" s="17">
        <v>22.27715026575158</v>
      </c>
      <c r="AO43" s="17">
        <v>125.10218280254207</v>
      </c>
      <c r="AP43" s="17">
        <v>180.1140297919481</v>
      </c>
      <c r="AQ43" s="17">
        <v>1315.886149808515</v>
      </c>
      <c r="AR43" s="17">
        <v>832.83883486826778</v>
      </c>
      <c r="AS43" s="17">
        <v>1226.9568046270983</v>
      </c>
      <c r="AT43" s="17">
        <v>1212.6776279565649</v>
      </c>
      <c r="AU43" s="17">
        <v>2340.6562653329238</v>
      </c>
      <c r="AV43" s="17">
        <v>1066.9920610624667</v>
      </c>
      <c r="AW43" s="17">
        <v>89.872202798461984</v>
      </c>
      <c r="AX43" s="17">
        <v>206.94882711631999</v>
      </c>
      <c r="AY43" s="17">
        <v>48.729452672581921</v>
      </c>
      <c r="AZ43" s="17">
        <v>27.858663956390977</v>
      </c>
      <c r="BA43" s="17">
        <v>272.85526059960193</v>
      </c>
      <c r="BB43" s="17">
        <v>55.32417542059067</v>
      </c>
      <c r="BC43" s="17">
        <v>23.689273871260504</v>
      </c>
      <c r="BD43" s="17">
        <v>127.08913385307234</v>
      </c>
      <c r="BE43" s="17">
        <v>622.39416435126225</v>
      </c>
      <c r="BF43" s="17">
        <v>8.2476687189794955</v>
      </c>
      <c r="BG43" s="17">
        <v>292.92199747213942</v>
      </c>
      <c r="BH43" s="17">
        <v>105.66494144516776</v>
      </c>
      <c r="BI43" s="17">
        <v>117.39857754381313</v>
      </c>
      <c r="BJ43" s="17">
        <v>25.055562934907485</v>
      </c>
      <c r="BK43" s="17">
        <v>31.475621291097148</v>
      </c>
      <c r="BL43" s="17">
        <v>9.4301298695643894</v>
      </c>
      <c r="BM43" s="17">
        <v>48.400396133825893</v>
      </c>
      <c r="BN43" s="17">
        <v>0</v>
      </c>
      <c r="BO43" s="18">
        <f t="shared" si="4"/>
        <v>14188.434807140085</v>
      </c>
      <c r="BP43" s="17">
        <v>3480.9732850713981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20823.088001853986</v>
      </c>
    </row>
    <row r="44" spans="1:76" x14ac:dyDescent="0.2">
      <c r="A44" s="33" t="s">
        <v>97</v>
      </c>
      <c r="B44" s="16"/>
      <c r="C44" s="17">
        <v>41.591105055407631</v>
      </c>
      <c r="D44" s="17">
        <v>10.916008936862223</v>
      </c>
      <c r="E44" s="17">
        <v>0.62044250243656718</v>
      </c>
      <c r="F44" s="17">
        <v>14.119934485835113</v>
      </c>
      <c r="G44" s="17">
        <v>75.240222225588042</v>
      </c>
      <c r="H44" s="17">
        <v>16.41736039698052</v>
      </c>
      <c r="I44" s="17">
        <v>12.392417297479463</v>
      </c>
      <c r="J44" s="17">
        <v>8.0697418556426719</v>
      </c>
      <c r="K44" s="17">
        <v>10.335922888670162</v>
      </c>
      <c r="L44" s="17">
        <v>20.686627576002866</v>
      </c>
      <c r="M44" s="17">
        <v>77.413723993869837</v>
      </c>
      <c r="N44" s="17">
        <v>53.510184887185396</v>
      </c>
      <c r="O44" s="17">
        <v>15.969548639784941</v>
      </c>
      <c r="P44" s="17">
        <v>15.708163341362315</v>
      </c>
      <c r="Q44" s="17">
        <v>23.007516230283549</v>
      </c>
      <c r="R44" s="17">
        <v>35.825206670038341</v>
      </c>
      <c r="S44" s="17">
        <v>4.7650699057235206</v>
      </c>
      <c r="T44" s="17">
        <v>9.0255718305978139</v>
      </c>
      <c r="U44" s="17">
        <v>21.109837785671079</v>
      </c>
      <c r="V44" s="17">
        <v>28.605191314851414</v>
      </c>
      <c r="W44" s="17">
        <v>2.9043587418102255</v>
      </c>
      <c r="X44" s="17">
        <v>13.476936875092925</v>
      </c>
      <c r="Y44" s="17">
        <v>20.94895201276934</v>
      </c>
      <c r="Z44" s="17">
        <v>65.497054531277954</v>
      </c>
      <c r="AA44" s="17">
        <v>4.6455159313729197</v>
      </c>
      <c r="AB44" s="17">
        <v>30.520949588483006</v>
      </c>
      <c r="AC44" s="17">
        <v>282.68390153107799</v>
      </c>
      <c r="AD44" s="17">
        <v>53.496876122930061</v>
      </c>
      <c r="AE44" s="17">
        <v>222.93729055850264</v>
      </c>
      <c r="AF44" s="17">
        <v>98.077401439059855</v>
      </c>
      <c r="AG44" s="17">
        <v>125.74385818040645</v>
      </c>
      <c r="AH44" s="17">
        <v>16.671323156749551</v>
      </c>
      <c r="AI44" s="17">
        <v>17.173055351748275</v>
      </c>
      <c r="AJ44" s="17">
        <v>42.891600109551753</v>
      </c>
      <c r="AK44" s="17">
        <v>25.201594422272333</v>
      </c>
      <c r="AL44" s="17">
        <v>56.513042188930257</v>
      </c>
      <c r="AM44" s="17">
        <v>3.7514058199936757</v>
      </c>
      <c r="AN44" s="17">
        <v>6.2110643373351726</v>
      </c>
      <c r="AO44" s="17">
        <v>14.963009657934739</v>
      </c>
      <c r="AP44" s="17">
        <v>47.874941725274709</v>
      </c>
      <c r="AQ44" s="17">
        <v>42.066624286831896</v>
      </c>
      <c r="AR44" s="17">
        <v>525.61675971079478</v>
      </c>
      <c r="AS44" s="17">
        <v>54.853536757119535</v>
      </c>
      <c r="AT44" s="17">
        <v>228.52400196304168</v>
      </c>
      <c r="AU44" s="17">
        <v>487.87836128833868</v>
      </c>
      <c r="AV44" s="17">
        <v>203.05988861403463</v>
      </c>
      <c r="AW44" s="17">
        <v>61.035920456123335</v>
      </c>
      <c r="AX44" s="17">
        <v>57.70711971158488</v>
      </c>
      <c r="AY44" s="17">
        <v>4.724188937366451</v>
      </c>
      <c r="AZ44" s="17">
        <v>12.846906764452251</v>
      </c>
      <c r="BA44" s="17">
        <v>186.86780509971339</v>
      </c>
      <c r="BB44" s="17">
        <v>5.5351556205925974</v>
      </c>
      <c r="BC44" s="17">
        <v>8.7225994896232404</v>
      </c>
      <c r="BD44" s="17">
        <v>53.713853376026236</v>
      </c>
      <c r="BE44" s="17">
        <v>19.962481543078013</v>
      </c>
      <c r="BF44" s="17">
        <v>44.505214307998273</v>
      </c>
      <c r="BG44" s="17">
        <v>117.56648442919729</v>
      </c>
      <c r="BH44" s="17">
        <v>29.301409951984393</v>
      </c>
      <c r="BI44" s="17">
        <v>11.403925744209261</v>
      </c>
      <c r="BJ44" s="17">
        <v>10.88584336815274</v>
      </c>
      <c r="BK44" s="17">
        <v>6.4164090850499971</v>
      </c>
      <c r="BL44" s="17">
        <v>4.2051252838730919</v>
      </c>
      <c r="BM44" s="17">
        <v>11.943444154543494</v>
      </c>
      <c r="BN44" s="17">
        <v>0</v>
      </c>
      <c r="BO44" s="18">
        <f t="shared" si="4"/>
        <v>3836.8569900465768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11419.389370748206</v>
      </c>
    </row>
    <row r="45" spans="1:76" x14ac:dyDescent="0.2">
      <c r="A45" s="33" t="s">
        <v>98</v>
      </c>
      <c r="B45" s="16"/>
      <c r="C45" s="17">
        <v>22.292487941527199</v>
      </c>
      <c r="D45" s="17">
        <v>1.8319908736740362</v>
      </c>
      <c r="E45" s="17">
        <v>0.59034036197709094</v>
      </c>
      <c r="F45" s="17">
        <v>40.748423905190805</v>
      </c>
      <c r="G45" s="17">
        <v>220.36983420719935</v>
      </c>
      <c r="H45" s="17">
        <v>18.455071625864274</v>
      </c>
      <c r="I45" s="17">
        <v>47.550286319837582</v>
      </c>
      <c r="J45" s="17">
        <v>12.939279771874421</v>
      </c>
      <c r="K45" s="17">
        <v>8.229099601170061</v>
      </c>
      <c r="L45" s="17">
        <v>88.973725012600838</v>
      </c>
      <c r="M45" s="17">
        <v>159.58062485073546</v>
      </c>
      <c r="N45" s="17">
        <v>12.13032731312874</v>
      </c>
      <c r="O45" s="17">
        <v>14.795685079687116</v>
      </c>
      <c r="P45" s="17">
        <v>33.417894996598235</v>
      </c>
      <c r="Q45" s="17">
        <v>62.32769396915424</v>
      </c>
      <c r="R45" s="17">
        <v>35.721684120651311</v>
      </c>
      <c r="S45" s="17">
        <v>4.0935500270842811</v>
      </c>
      <c r="T45" s="17">
        <v>12.982413025868556</v>
      </c>
      <c r="U45" s="17">
        <v>53.964807935464165</v>
      </c>
      <c r="V45" s="17">
        <v>5.1014574278141351</v>
      </c>
      <c r="W45" s="17">
        <v>3.3030256189126406</v>
      </c>
      <c r="X45" s="17">
        <v>8.9957503899188396</v>
      </c>
      <c r="Y45" s="17">
        <v>13.718391372977798</v>
      </c>
      <c r="Z45" s="17">
        <v>533.50754287936752</v>
      </c>
      <c r="AA45" s="17">
        <v>0</v>
      </c>
      <c r="AB45" s="17">
        <v>105.66529155342009</v>
      </c>
      <c r="AC45" s="17">
        <v>257.87651170541994</v>
      </c>
      <c r="AD45" s="17">
        <v>83.976790252236043</v>
      </c>
      <c r="AE45" s="17">
        <v>337.23307235226457</v>
      </c>
      <c r="AF45" s="17">
        <v>194.14659631388969</v>
      </c>
      <c r="AG45" s="17">
        <v>84.339708973866166</v>
      </c>
      <c r="AH45" s="17">
        <v>58.144643392789291</v>
      </c>
      <c r="AI45" s="17">
        <v>5.0950993513010152</v>
      </c>
      <c r="AJ45" s="17">
        <v>143.12426339398169</v>
      </c>
      <c r="AK45" s="17">
        <v>2.2819900544255791</v>
      </c>
      <c r="AL45" s="17">
        <v>65.101057275680859</v>
      </c>
      <c r="AM45" s="17">
        <v>14.786949854079012</v>
      </c>
      <c r="AN45" s="17">
        <v>9.7541536484484457</v>
      </c>
      <c r="AO45" s="17">
        <v>191.379620329608</v>
      </c>
      <c r="AP45" s="17">
        <v>202.55747389558809</v>
      </c>
      <c r="AQ45" s="17">
        <v>1948.1160295853126</v>
      </c>
      <c r="AR45" s="17">
        <v>2792.3120759629946</v>
      </c>
      <c r="AS45" s="17">
        <v>1174.1946850432873</v>
      </c>
      <c r="AT45" s="17">
        <v>624.51605817346194</v>
      </c>
      <c r="AU45" s="17">
        <v>0</v>
      </c>
      <c r="AV45" s="17">
        <v>1650.5433910423087</v>
      </c>
      <c r="AW45" s="17">
        <v>34.933702983410981</v>
      </c>
      <c r="AX45" s="17">
        <v>51.786619178144697</v>
      </c>
      <c r="AY45" s="17">
        <v>28.311461370207269</v>
      </c>
      <c r="AZ45" s="17">
        <v>10.228899175488952</v>
      </c>
      <c r="BA45" s="17">
        <v>179.13564774805224</v>
      </c>
      <c r="BB45" s="17">
        <v>19.918917470793591</v>
      </c>
      <c r="BC45" s="17">
        <v>12.877682050824236</v>
      </c>
      <c r="BD45" s="17">
        <v>79.29272442559882</v>
      </c>
      <c r="BE45" s="17">
        <v>0</v>
      </c>
      <c r="BF45" s="17">
        <v>2.4966244280643997</v>
      </c>
      <c r="BG45" s="17">
        <v>148.88221807389317</v>
      </c>
      <c r="BH45" s="17">
        <v>57.822361829727797</v>
      </c>
      <c r="BI45" s="17">
        <v>7.7463945529813154</v>
      </c>
      <c r="BJ45" s="17">
        <v>20.059361895582647</v>
      </c>
      <c r="BK45" s="17">
        <v>1.5962133864873718</v>
      </c>
      <c r="BL45" s="17">
        <v>8.5636019205156302</v>
      </c>
      <c r="BM45" s="17">
        <v>12.567572196278851</v>
      </c>
      <c r="BN45" s="17">
        <v>0</v>
      </c>
      <c r="BO45" s="18">
        <f t="shared" si="4"/>
        <v>12036.986853468694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20222.143028153769</v>
      </c>
    </row>
    <row r="46" spans="1:76" x14ac:dyDescent="0.2">
      <c r="A46" s="33" t="s">
        <v>129</v>
      </c>
      <c r="B46" s="16"/>
      <c r="C46" s="17">
        <v>16.301710436608243</v>
      </c>
      <c r="D46" s="17">
        <v>0</v>
      </c>
      <c r="E46" s="17">
        <v>0</v>
      </c>
      <c r="F46" s="17">
        <v>1.6368890052322012</v>
      </c>
      <c r="G46" s="17">
        <v>113.01982837953163</v>
      </c>
      <c r="H46" s="17">
        <v>18.030257164676001</v>
      </c>
      <c r="I46" s="17">
        <v>4.6520883216541291</v>
      </c>
      <c r="J46" s="17">
        <v>15.963961520344638</v>
      </c>
      <c r="K46" s="17">
        <v>18.129831021919181</v>
      </c>
      <c r="L46" s="17">
        <v>1.55179453670595</v>
      </c>
      <c r="M46" s="17">
        <v>7.0514786341067035</v>
      </c>
      <c r="N46" s="17">
        <v>6.2077349138921836</v>
      </c>
      <c r="O46" s="17">
        <v>12.14769293535937</v>
      </c>
      <c r="P46" s="17">
        <v>12.558546453524041</v>
      </c>
      <c r="Q46" s="17">
        <v>7.9393112373732206</v>
      </c>
      <c r="R46" s="17">
        <v>54.462596256013448</v>
      </c>
      <c r="S46" s="17">
        <v>1.3861580788430536</v>
      </c>
      <c r="T46" s="17">
        <v>3.0735239172622926</v>
      </c>
      <c r="U46" s="17">
        <v>28.302846736464346</v>
      </c>
      <c r="V46" s="17">
        <v>41.102076914951418</v>
      </c>
      <c r="W46" s="17">
        <v>4.1026060109058875</v>
      </c>
      <c r="X46" s="17">
        <v>29.065281684774213</v>
      </c>
      <c r="Y46" s="17">
        <v>42.716654773443111</v>
      </c>
      <c r="Z46" s="17">
        <v>26.452774217934021</v>
      </c>
      <c r="AA46" s="17">
        <v>2.5667108015667277</v>
      </c>
      <c r="AB46" s="17">
        <v>69.105849919736741</v>
      </c>
      <c r="AC46" s="17">
        <v>651.16864125826885</v>
      </c>
      <c r="AD46" s="17">
        <v>98.634236283502702</v>
      </c>
      <c r="AE46" s="17">
        <v>633.0600328970404</v>
      </c>
      <c r="AF46" s="17">
        <v>1720.6712152212538</v>
      </c>
      <c r="AG46" s="17">
        <v>124.6975467645898</v>
      </c>
      <c r="AH46" s="17">
        <v>7.2306494337758431E-2</v>
      </c>
      <c r="AI46" s="17">
        <v>9.0836912478434773</v>
      </c>
      <c r="AJ46" s="17">
        <v>835.51183415148046</v>
      </c>
      <c r="AK46" s="17">
        <v>42.064864879404702</v>
      </c>
      <c r="AL46" s="17">
        <v>732.0565671841797</v>
      </c>
      <c r="AM46" s="17">
        <v>14.005590833389164</v>
      </c>
      <c r="AN46" s="17">
        <v>34.24790056921308</v>
      </c>
      <c r="AO46" s="17">
        <v>112.59425880597324</v>
      </c>
      <c r="AP46" s="17">
        <v>192.14053051032386</v>
      </c>
      <c r="AQ46" s="17">
        <v>209.85514673354561</v>
      </c>
      <c r="AR46" s="17">
        <v>51.468801819837793</v>
      </c>
      <c r="AS46" s="17">
        <v>435.60567820987006</v>
      </c>
      <c r="AT46" s="17">
        <v>1532.6749725252366</v>
      </c>
      <c r="AU46" s="17">
        <v>0</v>
      </c>
      <c r="AV46" s="17">
        <v>1178.3618937201311</v>
      </c>
      <c r="AW46" s="17">
        <v>109.66075615895267</v>
      </c>
      <c r="AX46" s="17">
        <v>311.75849649516454</v>
      </c>
      <c r="AY46" s="17">
        <v>49.376185073726631</v>
      </c>
      <c r="AZ46" s="17">
        <v>58.81194703062134</v>
      </c>
      <c r="BA46" s="17">
        <v>137.51659050466026</v>
      </c>
      <c r="BB46" s="17">
        <v>60.780667470183552</v>
      </c>
      <c r="BC46" s="17">
        <v>57.605432644543093</v>
      </c>
      <c r="BD46" s="17">
        <v>268.61425533736781</v>
      </c>
      <c r="BE46" s="17">
        <v>423.1241806653407</v>
      </c>
      <c r="BF46" s="17">
        <v>230.7859473390323</v>
      </c>
      <c r="BG46" s="17">
        <v>439.53845599508111</v>
      </c>
      <c r="BH46" s="17">
        <v>300.65611732454045</v>
      </c>
      <c r="BI46" s="17">
        <v>124.62977430405456</v>
      </c>
      <c r="BJ46" s="17">
        <v>149.09984743979453</v>
      </c>
      <c r="BK46" s="17">
        <v>219.35873378030612</v>
      </c>
      <c r="BL46" s="17">
        <v>16.605930045993858</v>
      </c>
      <c r="BM46" s="17">
        <v>65.805063275630417</v>
      </c>
      <c r="BN46" s="17">
        <v>0</v>
      </c>
      <c r="BO46" s="18">
        <f t="shared" si="4"/>
        <v>12169.232294867243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23790.650533039552</v>
      </c>
    </row>
    <row r="47" spans="1:76" x14ac:dyDescent="0.2">
      <c r="A47" s="33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24382.5</v>
      </c>
    </row>
    <row r="48" spans="1:76" x14ac:dyDescent="0.2">
      <c r="A48" s="33" t="s">
        <v>99</v>
      </c>
      <c r="B48" s="16"/>
      <c r="C48" s="17">
        <v>107.65823392182671</v>
      </c>
      <c r="D48" s="17">
        <v>3.2837129122724065</v>
      </c>
      <c r="E48" s="17">
        <v>1.3155405393712081</v>
      </c>
      <c r="F48" s="17">
        <v>58.515248031827781</v>
      </c>
      <c r="G48" s="17">
        <v>634.3202761859086</v>
      </c>
      <c r="H48" s="17">
        <v>148.54492405340724</v>
      </c>
      <c r="I48" s="17">
        <v>81.666007664796453</v>
      </c>
      <c r="J48" s="17">
        <v>56.306805428873943</v>
      </c>
      <c r="K48" s="17">
        <v>86.616878240010706</v>
      </c>
      <c r="L48" s="17">
        <v>193.11178537594958</v>
      </c>
      <c r="M48" s="17">
        <v>459.92751871908189</v>
      </c>
      <c r="N48" s="17">
        <v>2040.4261764857797</v>
      </c>
      <c r="O48" s="17">
        <v>195.38612126609405</v>
      </c>
      <c r="P48" s="17">
        <v>205.06247424652628</v>
      </c>
      <c r="Q48" s="17">
        <v>206.6838937092526</v>
      </c>
      <c r="R48" s="17">
        <v>395.0315868493467</v>
      </c>
      <c r="S48" s="17">
        <v>51.015746129817423</v>
      </c>
      <c r="T48" s="17">
        <v>32.561479862226435</v>
      </c>
      <c r="U48" s="17">
        <v>168.36418007989604</v>
      </c>
      <c r="V48" s="17">
        <v>91.181354247545869</v>
      </c>
      <c r="W48" s="17">
        <v>39.231224246297565</v>
      </c>
      <c r="X48" s="17">
        <v>73.795672774862453</v>
      </c>
      <c r="Y48" s="17">
        <v>343.14939165943997</v>
      </c>
      <c r="Z48" s="17">
        <v>727.50944743759669</v>
      </c>
      <c r="AA48" s="17">
        <v>8.0608438363260611</v>
      </c>
      <c r="AB48" s="17">
        <v>225.38345304079468</v>
      </c>
      <c r="AC48" s="17">
        <v>1392.4128217919629</v>
      </c>
      <c r="AD48" s="17">
        <v>885.91315892242096</v>
      </c>
      <c r="AE48" s="17">
        <v>7174.4741115075958</v>
      </c>
      <c r="AF48" s="17">
        <v>1827.5468470304747</v>
      </c>
      <c r="AG48" s="17">
        <v>194.50806049936324</v>
      </c>
      <c r="AH48" s="17">
        <v>103.37201177117664</v>
      </c>
      <c r="AI48" s="17">
        <v>122.24668916175128</v>
      </c>
      <c r="AJ48" s="17">
        <v>1722.8529097577598</v>
      </c>
      <c r="AK48" s="17">
        <v>64.8252000973946</v>
      </c>
      <c r="AL48" s="17">
        <v>802.35861493537868</v>
      </c>
      <c r="AM48" s="17">
        <v>246.94391061028466</v>
      </c>
      <c r="AN48" s="17">
        <v>236.07905616919666</v>
      </c>
      <c r="AO48" s="17">
        <v>126.43829483380678</v>
      </c>
      <c r="AP48" s="17">
        <v>1034.5878182292479</v>
      </c>
      <c r="AQ48" s="17">
        <v>1509.6090305138177</v>
      </c>
      <c r="AR48" s="17">
        <v>763.29688854137487</v>
      </c>
      <c r="AS48" s="17">
        <v>2085.6789558190667</v>
      </c>
      <c r="AT48" s="17">
        <v>582.36014738790027</v>
      </c>
      <c r="AU48" s="17">
        <v>0</v>
      </c>
      <c r="AV48" s="17">
        <v>11794.113689001966</v>
      </c>
      <c r="AW48" s="17">
        <v>1038.4624953683024</v>
      </c>
      <c r="AX48" s="17">
        <v>930.20254790724732</v>
      </c>
      <c r="AY48" s="17">
        <v>814.81982444344521</v>
      </c>
      <c r="AZ48" s="17">
        <v>171.68627894603455</v>
      </c>
      <c r="BA48" s="17">
        <v>1284.0076143787776</v>
      </c>
      <c r="BB48" s="17">
        <v>454.35202269631043</v>
      </c>
      <c r="BC48" s="17">
        <v>313.23027782457115</v>
      </c>
      <c r="BD48" s="17">
        <v>876.10363689502697</v>
      </c>
      <c r="BE48" s="17">
        <v>1317.5219333366135</v>
      </c>
      <c r="BF48" s="17">
        <v>125.41984545982848</v>
      </c>
      <c r="BG48" s="17">
        <v>1049.2377541730516</v>
      </c>
      <c r="BH48" s="17">
        <v>280.26045717364286</v>
      </c>
      <c r="BI48" s="17">
        <v>251.37317573127245</v>
      </c>
      <c r="BJ48" s="17">
        <v>234.597377166717</v>
      </c>
      <c r="BK48" s="17">
        <v>839.88605868925993</v>
      </c>
      <c r="BL48" s="17">
        <v>21.109234828143073</v>
      </c>
      <c r="BM48" s="17">
        <v>232.1266161339247</v>
      </c>
      <c r="BN48" s="17">
        <v>0</v>
      </c>
      <c r="BO48" s="18">
        <f t="shared" si="4"/>
        <v>49538.125344679247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72309.254873071608</v>
      </c>
    </row>
    <row r="49" spans="1:76" x14ac:dyDescent="0.2">
      <c r="A49" s="33" t="s">
        <v>100</v>
      </c>
      <c r="B49" s="16"/>
      <c r="C49" s="17">
        <v>9.8087604805576269</v>
      </c>
      <c r="D49" s="17">
        <v>1.198448921451295</v>
      </c>
      <c r="E49" s="17">
        <v>0</v>
      </c>
      <c r="F49" s="17">
        <v>2.747887059926426</v>
      </c>
      <c r="G49" s="17">
        <v>42.621769649208815</v>
      </c>
      <c r="H49" s="17">
        <v>0.6843742819200167</v>
      </c>
      <c r="I49" s="17">
        <v>2.2524803278603391</v>
      </c>
      <c r="J49" s="17">
        <v>0.37463763323020166</v>
      </c>
      <c r="K49" s="17">
        <v>3.4115751249177762E-3</v>
      </c>
      <c r="L49" s="17">
        <v>557.2562893850826</v>
      </c>
      <c r="M49" s="17">
        <v>401.62166743451604</v>
      </c>
      <c r="N49" s="17">
        <v>8.2483093948420105</v>
      </c>
      <c r="O49" s="17">
        <v>1.5707465431823842</v>
      </c>
      <c r="P49" s="17">
        <v>10.803874374034868</v>
      </c>
      <c r="Q49" s="17">
        <v>54.812803707271371</v>
      </c>
      <c r="R49" s="17">
        <v>424.36700115665008</v>
      </c>
      <c r="S49" s="17">
        <v>27.921596139289246</v>
      </c>
      <c r="T49" s="17">
        <v>8.5540609118313871</v>
      </c>
      <c r="U49" s="17">
        <v>38.18248697579461</v>
      </c>
      <c r="V49" s="17">
        <v>31.201592305202709</v>
      </c>
      <c r="W49" s="17">
        <v>1.1963364509778358</v>
      </c>
      <c r="X49" s="17">
        <v>2.4902998070977196</v>
      </c>
      <c r="Y49" s="17">
        <v>154.82620956478831</v>
      </c>
      <c r="Z49" s="17">
        <v>34.221457143519402</v>
      </c>
      <c r="AA49" s="17">
        <v>0</v>
      </c>
      <c r="AB49" s="17">
        <v>214.55508336908028</v>
      </c>
      <c r="AC49" s="17">
        <v>471.19804984524768</v>
      </c>
      <c r="AD49" s="17">
        <v>18.335979871354887</v>
      </c>
      <c r="AE49" s="17">
        <v>284.9346871738004</v>
      </c>
      <c r="AF49" s="17">
        <v>4.2274898455301848</v>
      </c>
      <c r="AG49" s="17">
        <v>14.517294327262247</v>
      </c>
      <c r="AH49" s="17">
        <v>10.573805447900561</v>
      </c>
      <c r="AI49" s="17">
        <v>47.884484238770874</v>
      </c>
      <c r="AJ49" s="17">
        <v>38.565366153778598</v>
      </c>
      <c r="AK49" s="17">
        <v>0</v>
      </c>
      <c r="AL49" s="17">
        <v>5.7959746510548014</v>
      </c>
      <c r="AM49" s="17">
        <v>1.7824230579597669</v>
      </c>
      <c r="AN49" s="17">
        <v>4.1557947846393288</v>
      </c>
      <c r="AO49" s="17">
        <v>27.402540537162004</v>
      </c>
      <c r="AP49" s="17">
        <v>345.52132679958311</v>
      </c>
      <c r="AQ49" s="17">
        <v>142.25093493355851</v>
      </c>
      <c r="AR49" s="17">
        <v>10.626581981821065</v>
      </c>
      <c r="AS49" s="17">
        <v>130.97597400604889</v>
      </c>
      <c r="AT49" s="17">
        <v>199.21390258897787</v>
      </c>
      <c r="AU49" s="17">
        <v>0</v>
      </c>
      <c r="AV49" s="17">
        <v>307.21742293609867</v>
      </c>
      <c r="AW49" s="17">
        <v>3316.1732020691434</v>
      </c>
      <c r="AX49" s="17">
        <v>79.580377786964505</v>
      </c>
      <c r="AY49" s="17">
        <v>10.437881330742123</v>
      </c>
      <c r="AZ49" s="17">
        <v>45.320340639731548</v>
      </c>
      <c r="BA49" s="17">
        <v>51.999427179644258</v>
      </c>
      <c r="BB49" s="17">
        <v>16.791723195327638</v>
      </c>
      <c r="BC49" s="17">
        <v>0.6017088931047182</v>
      </c>
      <c r="BD49" s="17">
        <v>55.198708702991269</v>
      </c>
      <c r="BE49" s="17">
        <v>0</v>
      </c>
      <c r="BF49" s="17">
        <v>4.9674069005132591</v>
      </c>
      <c r="BG49" s="17">
        <v>30.064154585779015</v>
      </c>
      <c r="BH49" s="17">
        <v>5.7528452185965548</v>
      </c>
      <c r="BI49" s="17">
        <v>390.47407486038645</v>
      </c>
      <c r="BJ49" s="17">
        <v>24.851339069930543</v>
      </c>
      <c r="BK49" s="17">
        <v>0.54051759294132884</v>
      </c>
      <c r="BL49" s="17">
        <v>0.41230390257988003</v>
      </c>
      <c r="BM49" s="17">
        <v>5.4780582864218177</v>
      </c>
      <c r="BN49" s="17">
        <v>0</v>
      </c>
      <c r="BO49" s="18">
        <f t="shared" si="4"/>
        <v>8135.3456879877867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5"/>
        <v>13303.755060938634</v>
      </c>
    </row>
    <row r="50" spans="1:76" x14ac:dyDescent="0.2">
      <c r="A50" s="33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2329.7204269008143</v>
      </c>
      <c r="AY50" s="17">
        <v>0</v>
      </c>
      <c r="AZ50" s="17">
        <v>0</v>
      </c>
      <c r="BA50" s="17">
        <v>345.03883451609329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2674.7592614169075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20756.203752996607</v>
      </c>
    </row>
    <row r="51" spans="1:76" x14ac:dyDescent="0.2">
      <c r="A51" s="33" t="s">
        <v>102</v>
      </c>
      <c r="B51" s="16"/>
      <c r="C51" s="17">
        <v>3.978339812008433</v>
      </c>
      <c r="D51" s="17">
        <v>0.36945804118236919</v>
      </c>
      <c r="E51" s="17">
        <v>0</v>
      </c>
      <c r="F51" s="17">
        <v>4.2815261532190192</v>
      </c>
      <c r="G51" s="17">
        <v>268.5856267485093</v>
      </c>
      <c r="H51" s="17">
        <v>13.111639843848144</v>
      </c>
      <c r="I51" s="17">
        <v>1.0699032220707363</v>
      </c>
      <c r="J51" s="17">
        <v>3.001026254546562E-2</v>
      </c>
      <c r="K51" s="17">
        <v>6.5625358623319565</v>
      </c>
      <c r="L51" s="17">
        <v>76.724877221998341</v>
      </c>
      <c r="M51" s="17">
        <v>21.890717167269909</v>
      </c>
      <c r="N51" s="17">
        <v>920.28608632126065</v>
      </c>
      <c r="O51" s="17">
        <v>11.938996847777755</v>
      </c>
      <c r="P51" s="17">
        <v>19.977000280963072</v>
      </c>
      <c r="Q51" s="17">
        <v>9.2683643594385079E-2</v>
      </c>
      <c r="R51" s="17">
        <v>7.963204996793424</v>
      </c>
      <c r="S51" s="17">
        <v>1.6907194889483739</v>
      </c>
      <c r="T51" s="17">
        <v>3.5448613482253801</v>
      </c>
      <c r="U51" s="17">
        <v>6.6045891130193368</v>
      </c>
      <c r="V51" s="17">
        <v>3.2209657743037532</v>
      </c>
      <c r="W51" s="17">
        <v>0</v>
      </c>
      <c r="X51" s="17">
        <v>7.9866694389310178</v>
      </c>
      <c r="Y51" s="17">
        <v>2.0001188833337191</v>
      </c>
      <c r="Z51" s="17">
        <v>15.15642678837016</v>
      </c>
      <c r="AA51" s="17">
        <v>0.68623892073193515</v>
      </c>
      <c r="AB51" s="17">
        <v>15.738743791304087</v>
      </c>
      <c r="AC51" s="17">
        <v>55.047317379446589</v>
      </c>
      <c r="AD51" s="17">
        <v>371.29452576286877</v>
      </c>
      <c r="AE51" s="17">
        <v>1060.3031731607384</v>
      </c>
      <c r="AF51" s="17">
        <v>167.83977693464794</v>
      </c>
      <c r="AG51" s="17">
        <v>29.902356719743192</v>
      </c>
      <c r="AH51" s="17">
        <v>0</v>
      </c>
      <c r="AI51" s="17">
        <v>6.2432925118350902</v>
      </c>
      <c r="AJ51" s="17">
        <v>3.569734654017831</v>
      </c>
      <c r="AK51" s="17">
        <v>6.8359037036866495</v>
      </c>
      <c r="AL51" s="17">
        <v>46.020625842280303</v>
      </c>
      <c r="AM51" s="17">
        <v>60.008378430090865</v>
      </c>
      <c r="AN51" s="17">
        <v>79.80816514106948</v>
      </c>
      <c r="AO51" s="17">
        <v>27.455735436662621</v>
      </c>
      <c r="AP51" s="17">
        <v>132.14392355445005</v>
      </c>
      <c r="AQ51" s="17">
        <v>242.47043131409083</v>
      </c>
      <c r="AR51" s="17">
        <v>74.467806871222052</v>
      </c>
      <c r="AS51" s="17">
        <v>181.49039799015776</v>
      </c>
      <c r="AT51" s="17">
        <v>58.145281223257577</v>
      </c>
      <c r="AU51" s="17">
        <v>0</v>
      </c>
      <c r="AV51" s="17">
        <v>465.97360478065292</v>
      </c>
      <c r="AW51" s="17">
        <v>30.211210198310603</v>
      </c>
      <c r="AX51" s="17">
        <v>32.963444796109556</v>
      </c>
      <c r="AY51" s="17">
        <v>1596.3328194258302</v>
      </c>
      <c r="AZ51" s="17">
        <v>15.505179111554334</v>
      </c>
      <c r="BA51" s="17">
        <v>183.98565080432377</v>
      </c>
      <c r="BB51" s="17">
        <v>23.59852450293463</v>
      </c>
      <c r="BC51" s="17">
        <v>26.063835947417598</v>
      </c>
      <c r="BD51" s="17">
        <v>45.7449194973141</v>
      </c>
      <c r="BE51" s="17">
        <v>31.610294801140796</v>
      </c>
      <c r="BF51" s="17">
        <v>15.853559766215302</v>
      </c>
      <c r="BG51" s="17">
        <v>16.01109964713865</v>
      </c>
      <c r="BH51" s="17">
        <v>3.4632324807385668</v>
      </c>
      <c r="BI51" s="17">
        <v>57.292550589361099</v>
      </c>
      <c r="BJ51" s="17">
        <v>62.087420531493144</v>
      </c>
      <c r="BK51" s="17">
        <v>28.760484438152606</v>
      </c>
      <c r="BL51" s="17">
        <v>0.76159721665860136</v>
      </c>
      <c r="BM51" s="17">
        <v>0</v>
      </c>
      <c r="BN51" s="17">
        <v>0</v>
      </c>
      <c r="BO51" s="18">
        <f t="shared" si="4"/>
        <v>6652.7581951381535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10425.566371333807</v>
      </c>
    </row>
    <row r="52" spans="1:76" x14ac:dyDescent="0.2">
      <c r="A52" s="33" t="s">
        <v>103</v>
      </c>
      <c r="B52" s="16"/>
      <c r="C52" s="17">
        <v>262.86832505291886</v>
      </c>
      <c r="D52" s="17">
        <v>0.52071167359460946</v>
      </c>
      <c r="E52" s="17">
        <v>3.0213007333900397E-2</v>
      </c>
      <c r="F52" s="17">
        <v>0.49447281487877537</v>
      </c>
      <c r="G52" s="17">
        <v>18.897603436313943</v>
      </c>
      <c r="H52" s="17">
        <v>10.207333488648796</v>
      </c>
      <c r="I52" s="17">
        <v>2.6555484562925149</v>
      </c>
      <c r="J52" s="17">
        <v>2.9660809527224052</v>
      </c>
      <c r="K52" s="17">
        <v>1.9896511516857751</v>
      </c>
      <c r="L52" s="17">
        <v>0.55553074856614915</v>
      </c>
      <c r="M52" s="17">
        <v>11.902616741212835</v>
      </c>
      <c r="N52" s="17">
        <v>4.7851282876311716</v>
      </c>
      <c r="O52" s="17">
        <v>1.034809593990482</v>
      </c>
      <c r="P52" s="17">
        <v>3.3353629626731314</v>
      </c>
      <c r="Q52" s="17">
        <v>13.290318728193323</v>
      </c>
      <c r="R52" s="17">
        <v>3.7652067105907574</v>
      </c>
      <c r="S52" s="17">
        <v>3.6937717001064048</v>
      </c>
      <c r="T52" s="17">
        <v>19.859803701269236</v>
      </c>
      <c r="U52" s="17">
        <v>18.405843816698976</v>
      </c>
      <c r="V52" s="17">
        <v>6.1217378709305237</v>
      </c>
      <c r="W52" s="17">
        <v>0.52593575293783534</v>
      </c>
      <c r="X52" s="17">
        <v>6.0535608599605117</v>
      </c>
      <c r="Y52" s="17">
        <v>2.0891439351162808</v>
      </c>
      <c r="Z52" s="17">
        <v>16.563248019704769</v>
      </c>
      <c r="AA52" s="17">
        <v>8.0033468240560568E-2</v>
      </c>
      <c r="AB52" s="17">
        <v>3.9930183851067107</v>
      </c>
      <c r="AC52" s="17">
        <v>63.600858673621872</v>
      </c>
      <c r="AD52" s="17">
        <v>10.837794266566206</v>
      </c>
      <c r="AE52" s="17">
        <v>101.64644099102053</v>
      </c>
      <c r="AF52" s="17">
        <v>36.572701843466533</v>
      </c>
      <c r="AG52" s="17">
        <v>9.9872694244001394</v>
      </c>
      <c r="AH52" s="17">
        <v>1.787574053851513E-3</v>
      </c>
      <c r="AI52" s="17">
        <v>0.29850097399982511</v>
      </c>
      <c r="AJ52" s="17">
        <v>10.566231577517808</v>
      </c>
      <c r="AK52" s="17">
        <v>0.84116537700962346</v>
      </c>
      <c r="AL52" s="17">
        <v>11.173844736466805</v>
      </c>
      <c r="AM52" s="17">
        <v>59.408673112309529</v>
      </c>
      <c r="AN52" s="17">
        <v>27.025921383312969</v>
      </c>
      <c r="AO52" s="17">
        <v>3.5687292451189578</v>
      </c>
      <c r="AP52" s="17">
        <v>43.17530293535637</v>
      </c>
      <c r="AQ52" s="17">
        <v>5.485387075514792</v>
      </c>
      <c r="AR52" s="17">
        <v>61.229866443733442</v>
      </c>
      <c r="AS52" s="17">
        <v>6.4307098743606996</v>
      </c>
      <c r="AT52" s="17">
        <v>8.8684357783537777</v>
      </c>
      <c r="AU52" s="17">
        <v>0</v>
      </c>
      <c r="AV52" s="17">
        <v>75.902386237097289</v>
      </c>
      <c r="AW52" s="17">
        <v>71.116896630087211</v>
      </c>
      <c r="AX52" s="17">
        <v>52.884506079611114</v>
      </c>
      <c r="AY52" s="17">
        <v>33.797148487226707</v>
      </c>
      <c r="AZ52" s="17">
        <v>572.62962510936495</v>
      </c>
      <c r="BA52" s="17">
        <v>10.384405974552553</v>
      </c>
      <c r="BB52" s="17">
        <v>7.1252255084019795</v>
      </c>
      <c r="BC52" s="17">
        <v>3.2168270642601109</v>
      </c>
      <c r="BD52" s="17">
        <v>54.501932215926232</v>
      </c>
      <c r="BE52" s="17">
        <v>122.49494642859341</v>
      </c>
      <c r="BF52" s="17">
        <v>146.64282443846864</v>
      </c>
      <c r="BG52" s="17">
        <v>7.2406305116675593</v>
      </c>
      <c r="BH52" s="17">
        <v>0.82077924295346794</v>
      </c>
      <c r="BI52" s="17">
        <v>48.037280591061908</v>
      </c>
      <c r="BJ52" s="17">
        <v>9.2516078628709622</v>
      </c>
      <c r="BK52" s="17">
        <v>28.026660064570827</v>
      </c>
      <c r="BL52" s="17">
        <v>1.1477381801742943</v>
      </c>
      <c r="BM52" s="17">
        <v>3.7130323872929716</v>
      </c>
      <c r="BN52" s="17">
        <v>0</v>
      </c>
      <c r="BO52" s="18">
        <f t="shared" si="4"/>
        <v>2126.3390856176848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5"/>
        <v>2845.1159102135548</v>
      </c>
    </row>
    <row r="53" spans="1:76" x14ac:dyDescent="0.2">
      <c r="A53" s="33" t="s">
        <v>104</v>
      </c>
      <c r="B53" s="16"/>
      <c r="C53" s="17">
        <v>15.478527810652215</v>
      </c>
      <c r="D53" s="17">
        <v>0</v>
      </c>
      <c r="E53" s="17">
        <v>0</v>
      </c>
      <c r="F53" s="17">
        <v>22.002279731367288</v>
      </c>
      <c r="G53" s="17">
        <v>181.20557917631731</v>
      </c>
      <c r="H53" s="17">
        <v>45.892471411368241</v>
      </c>
      <c r="I53" s="17">
        <v>12.634181898115205</v>
      </c>
      <c r="J53" s="17">
        <v>27.813436096626265</v>
      </c>
      <c r="K53" s="17">
        <v>13.631269144136812</v>
      </c>
      <c r="L53" s="17">
        <v>36.263292737527614</v>
      </c>
      <c r="M53" s="17">
        <v>169.89794157388158</v>
      </c>
      <c r="N53" s="17">
        <v>1728.2982921159846</v>
      </c>
      <c r="O53" s="17">
        <v>52.685438440453431</v>
      </c>
      <c r="P53" s="17">
        <v>62.317871533573808</v>
      </c>
      <c r="Q53" s="17">
        <v>72.37966929285659</v>
      </c>
      <c r="R53" s="17">
        <v>73.853336850523405</v>
      </c>
      <c r="S53" s="17">
        <v>14.509202231004155</v>
      </c>
      <c r="T53" s="17">
        <v>23.078720308738543</v>
      </c>
      <c r="U53" s="17">
        <v>68.13285224011338</v>
      </c>
      <c r="V53" s="17">
        <v>25.642606747194801</v>
      </c>
      <c r="W53" s="17">
        <v>2.7616365759658374</v>
      </c>
      <c r="X53" s="17">
        <v>13.202529533845473</v>
      </c>
      <c r="Y53" s="17">
        <v>99.811073087249781</v>
      </c>
      <c r="Z53" s="17">
        <v>19.319474688421433</v>
      </c>
      <c r="AA53" s="17">
        <v>1.1120590246256445</v>
      </c>
      <c r="AB53" s="17">
        <v>69.50227682676956</v>
      </c>
      <c r="AC53" s="17">
        <v>837.35781931751501</v>
      </c>
      <c r="AD53" s="17">
        <v>158.14213703604446</v>
      </c>
      <c r="AE53" s="17">
        <v>1064.1291730520757</v>
      </c>
      <c r="AF53" s="17">
        <v>186.52117904098654</v>
      </c>
      <c r="AG53" s="17">
        <v>142.69611553446833</v>
      </c>
      <c r="AH53" s="17">
        <v>120.3541319177881</v>
      </c>
      <c r="AI53" s="17">
        <v>435.17124428267107</v>
      </c>
      <c r="AJ53" s="17">
        <v>64.255957313903778</v>
      </c>
      <c r="AK53" s="17">
        <v>25.437126022031361</v>
      </c>
      <c r="AL53" s="17">
        <v>245.84419226578459</v>
      </c>
      <c r="AM53" s="17">
        <v>125.28800358467868</v>
      </c>
      <c r="AN53" s="17">
        <v>267.40058180295682</v>
      </c>
      <c r="AO53" s="17">
        <v>464.8955885535247</v>
      </c>
      <c r="AP53" s="17">
        <v>294.77040067353909</v>
      </c>
      <c r="AQ53" s="17">
        <v>78.531924281789486</v>
      </c>
      <c r="AR53" s="17">
        <v>8.2329778423107314</v>
      </c>
      <c r="AS53" s="17">
        <v>140.81367854855571</v>
      </c>
      <c r="AT53" s="17">
        <v>44.425809297786508</v>
      </c>
      <c r="AU53" s="17">
        <v>0</v>
      </c>
      <c r="AV53" s="17">
        <v>967.74104866226219</v>
      </c>
      <c r="AW53" s="17">
        <v>189.27667568727441</v>
      </c>
      <c r="AX53" s="17">
        <v>132.71063953019635</v>
      </c>
      <c r="AY53" s="17">
        <v>13.50546985042441</v>
      </c>
      <c r="AZ53" s="17">
        <v>7.5371141660625689</v>
      </c>
      <c r="BA53" s="17">
        <v>1612.0381080438865</v>
      </c>
      <c r="BB53" s="17">
        <v>35.817528402030405</v>
      </c>
      <c r="BC53" s="17">
        <v>23.52501916822062</v>
      </c>
      <c r="BD53" s="17">
        <v>269.52426877903576</v>
      </c>
      <c r="BE53" s="17">
        <v>104.4470413815028</v>
      </c>
      <c r="BF53" s="17">
        <v>55.279537846891969</v>
      </c>
      <c r="BG53" s="17">
        <v>68.082272583461446</v>
      </c>
      <c r="BH53" s="17">
        <v>39.42545684127311</v>
      </c>
      <c r="BI53" s="17">
        <v>60.400021877875361</v>
      </c>
      <c r="BJ53" s="17">
        <v>12.641317185591195</v>
      </c>
      <c r="BK53" s="17">
        <v>29.955652274972451</v>
      </c>
      <c r="BL53" s="17">
        <v>2.0672693648569904</v>
      </c>
      <c r="BM53" s="17">
        <v>20.013017998847893</v>
      </c>
      <c r="BN53" s="17">
        <v>0</v>
      </c>
      <c r="BO53" s="18">
        <f t="shared" si="4"/>
        <v>11199.681519090394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17853.601277601367</v>
      </c>
    </row>
    <row r="54" spans="1:76" x14ac:dyDescent="0.2">
      <c r="A54" s="33" t="s">
        <v>105</v>
      </c>
      <c r="B54" s="16"/>
      <c r="C54" s="17">
        <v>25.60950905036259</v>
      </c>
      <c r="D54" s="17">
        <v>0.5857095098352274</v>
      </c>
      <c r="E54" s="17">
        <v>0</v>
      </c>
      <c r="F54" s="17">
        <v>12.384462485319522</v>
      </c>
      <c r="G54" s="17">
        <v>581.26270896435017</v>
      </c>
      <c r="H54" s="17">
        <v>48.663430983215477</v>
      </c>
      <c r="I54" s="17">
        <v>33.259036227292974</v>
      </c>
      <c r="J54" s="17">
        <v>42.212968007442456</v>
      </c>
      <c r="K54" s="17">
        <v>25.848434183816849</v>
      </c>
      <c r="L54" s="17">
        <v>0.84137211062051354</v>
      </c>
      <c r="M54" s="17">
        <v>89.617194809082477</v>
      </c>
      <c r="N54" s="17">
        <v>620.74381211706248</v>
      </c>
      <c r="O54" s="17">
        <v>97.885094307565154</v>
      </c>
      <c r="P54" s="17">
        <v>90.279706391795415</v>
      </c>
      <c r="Q54" s="17">
        <v>63.448138086539394</v>
      </c>
      <c r="R54" s="17">
        <v>137.4036360237578</v>
      </c>
      <c r="S54" s="17">
        <v>20.556168659273968</v>
      </c>
      <c r="T54" s="17">
        <v>41.561097929076048</v>
      </c>
      <c r="U54" s="17">
        <v>73.610068382296333</v>
      </c>
      <c r="V54" s="17">
        <v>127.48300188893181</v>
      </c>
      <c r="W54" s="17">
        <v>6.7995519760246719</v>
      </c>
      <c r="X54" s="17">
        <v>42.028760767169729</v>
      </c>
      <c r="Y54" s="17">
        <v>178.03034420800262</v>
      </c>
      <c r="Z54" s="17">
        <v>28.377179705846558</v>
      </c>
      <c r="AA54" s="17">
        <v>0.36719671164593898</v>
      </c>
      <c r="AB54" s="17">
        <v>96.696654895031756</v>
      </c>
      <c r="AC54" s="17">
        <v>391.70681907767892</v>
      </c>
      <c r="AD54" s="17">
        <v>137.42925264342273</v>
      </c>
      <c r="AE54" s="17">
        <v>599.75171900373732</v>
      </c>
      <c r="AF54" s="17">
        <v>199.27011853457347</v>
      </c>
      <c r="AG54" s="17">
        <v>144.49720604619961</v>
      </c>
      <c r="AH54" s="17">
        <v>20.067084022356831</v>
      </c>
      <c r="AI54" s="17">
        <v>4.5855686087473257</v>
      </c>
      <c r="AJ54" s="17">
        <v>846.5435218397497</v>
      </c>
      <c r="AK54" s="17">
        <v>62.056032544687532</v>
      </c>
      <c r="AL54" s="17">
        <v>448.3977157282734</v>
      </c>
      <c r="AM54" s="17">
        <v>25.923808088869205</v>
      </c>
      <c r="AN54" s="17">
        <v>62.718204788989006</v>
      </c>
      <c r="AO54" s="17">
        <v>36.84706355838113</v>
      </c>
      <c r="AP54" s="17">
        <v>155.97234396870584</v>
      </c>
      <c r="AQ54" s="17">
        <v>82.917164484814236</v>
      </c>
      <c r="AR54" s="17">
        <v>25.307063522529408</v>
      </c>
      <c r="AS54" s="17">
        <v>111.64944899399676</v>
      </c>
      <c r="AT54" s="17">
        <v>52.001232776567328</v>
      </c>
      <c r="AU54" s="17">
        <v>0</v>
      </c>
      <c r="AV54" s="17">
        <v>297.98894363263798</v>
      </c>
      <c r="AW54" s="17">
        <v>414.99648501726597</v>
      </c>
      <c r="AX54" s="17">
        <v>128.45854607234685</v>
      </c>
      <c r="AY54" s="17">
        <v>40.926608416602221</v>
      </c>
      <c r="AZ54" s="17">
        <v>13.368342572790086</v>
      </c>
      <c r="BA54" s="17">
        <v>62.987495041293222</v>
      </c>
      <c r="BB54" s="17">
        <v>364.79014890333389</v>
      </c>
      <c r="BC54" s="17">
        <v>14.465037696821273</v>
      </c>
      <c r="BD54" s="17">
        <v>437.97525324659455</v>
      </c>
      <c r="BE54" s="17">
        <v>2.7926064939162605</v>
      </c>
      <c r="BF54" s="17">
        <v>51.355257621648335</v>
      </c>
      <c r="BG54" s="17">
        <v>182.23121230111076</v>
      </c>
      <c r="BH54" s="17">
        <v>17.566557147948224</v>
      </c>
      <c r="BI54" s="17">
        <v>40.810562845803616</v>
      </c>
      <c r="BJ54" s="17">
        <v>32.909210172661957</v>
      </c>
      <c r="BK54" s="17">
        <v>19.578007926797191</v>
      </c>
      <c r="BL54" s="17">
        <v>6.0719881283936852</v>
      </c>
      <c r="BM54" s="17">
        <v>29.181966759438364</v>
      </c>
      <c r="BN54" s="17">
        <v>0</v>
      </c>
      <c r="BO54" s="18">
        <f t="shared" si="4"/>
        <v>8051.650836611042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8102.1747966615503</v>
      </c>
    </row>
    <row r="55" spans="1:76" x14ac:dyDescent="0.2">
      <c r="A55" s="33" t="s">
        <v>106</v>
      </c>
      <c r="B55" s="16"/>
      <c r="C55" s="17">
        <v>0.38509024255289881</v>
      </c>
      <c r="D55" s="17">
        <v>0</v>
      </c>
      <c r="E55" s="17">
        <v>0</v>
      </c>
      <c r="F55" s="17">
        <v>2.6304649343309493E-3</v>
      </c>
      <c r="G55" s="17">
        <v>2.768032440204395</v>
      </c>
      <c r="H55" s="17">
        <v>1.6784162553543811</v>
      </c>
      <c r="I55" s="17">
        <v>2.9374958768414858</v>
      </c>
      <c r="J55" s="17">
        <v>5.6089119466895858E-8</v>
      </c>
      <c r="K55" s="17">
        <v>1.2439084007497712</v>
      </c>
      <c r="L55" s="17">
        <v>1.8537991447609992</v>
      </c>
      <c r="M55" s="17">
        <v>7.1913120736656202</v>
      </c>
      <c r="N55" s="17">
        <v>39.795446523333524</v>
      </c>
      <c r="O55" s="17">
        <v>0.45402232004102616</v>
      </c>
      <c r="P55" s="17">
        <v>0.94449667999181497</v>
      </c>
      <c r="Q55" s="17">
        <v>7.0315191595333882E-3</v>
      </c>
      <c r="R55" s="17">
        <v>1.3696290750952669</v>
      </c>
      <c r="S55" s="17">
        <v>3.3114193383338675</v>
      </c>
      <c r="T55" s="17">
        <v>0.69424650210427419</v>
      </c>
      <c r="U55" s="17">
        <v>12.863122257692451</v>
      </c>
      <c r="V55" s="17">
        <v>3.7315716621830148</v>
      </c>
      <c r="W55" s="17">
        <v>1.7438854237467147</v>
      </c>
      <c r="X55" s="17">
        <v>0.17411012852234506</v>
      </c>
      <c r="Y55" s="17">
        <v>5.3089706187149641</v>
      </c>
      <c r="Z55" s="17">
        <v>0.49031796676536771</v>
      </c>
      <c r="AA55" s="17">
        <v>0</v>
      </c>
      <c r="AB55" s="17">
        <v>0.46954054573911325</v>
      </c>
      <c r="AC55" s="17">
        <v>2.2709154811193435</v>
      </c>
      <c r="AD55" s="17">
        <v>18.515474655559821</v>
      </c>
      <c r="AE55" s="17">
        <v>92.386857230492524</v>
      </c>
      <c r="AF55" s="17">
        <v>0.13190922753239037</v>
      </c>
      <c r="AG55" s="17">
        <v>20.083449912551561</v>
      </c>
      <c r="AH55" s="17">
        <v>0.43949001798418824</v>
      </c>
      <c r="AI55" s="17">
        <v>0</v>
      </c>
      <c r="AJ55" s="17">
        <v>31.383208274445582</v>
      </c>
      <c r="AK55" s="17">
        <v>6.9022735232628932E-2</v>
      </c>
      <c r="AL55" s="17">
        <v>3.3528981037193697</v>
      </c>
      <c r="AM55" s="17">
        <v>0.96365794639393043</v>
      </c>
      <c r="AN55" s="17">
        <v>0.17060217771405176</v>
      </c>
      <c r="AO55" s="17">
        <v>0.11536021425470065</v>
      </c>
      <c r="AP55" s="17">
        <v>1.9266053501428599</v>
      </c>
      <c r="AQ55" s="17">
        <v>4.9254584153298948</v>
      </c>
      <c r="AR55" s="17">
        <v>0.31205029841217508</v>
      </c>
      <c r="AS55" s="17">
        <v>6.0921916970581602</v>
      </c>
      <c r="AT55" s="17">
        <v>2.6095119392408854</v>
      </c>
      <c r="AU55" s="17">
        <v>0</v>
      </c>
      <c r="AV55" s="17">
        <v>75.361832714864093</v>
      </c>
      <c r="AW55" s="17">
        <v>24.016638155886518</v>
      </c>
      <c r="AX55" s="17">
        <v>59.020633761420342</v>
      </c>
      <c r="AY55" s="17">
        <v>4.3285425123979495</v>
      </c>
      <c r="AZ55" s="17">
        <v>15.517690828439294</v>
      </c>
      <c r="BA55" s="17">
        <v>2.0857686975940797</v>
      </c>
      <c r="BB55" s="17">
        <v>0.81639094099929432</v>
      </c>
      <c r="BC55" s="17">
        <v>20.291416269157779</v>
      </c>
      <c r="BD55" s="17">
        <v>0.63603074011536964</v>
      </c>
      <c r="BE55" s="17">
        <v>0</v>
      </c>
      <c r="BF55" s="17">
        <v>1.0686594229270907</v>
      </c>
      <c r="BG55" s="17">
        <v>0</v>
      </c>
      <c r="BH55" s="17">
        <v>4.5974417023745193</v>
      </c>
      <c r="BI55" s="17">
        <v>5.4783885874108069</v>
      </c>
      <c r="BJ55" s="17">
        <v>0.50726967514555699</v>
      </c>
      <c r="BK55" s="17">
        <v>13.018308003128192</v>
      </c>
      <c r="BL55" s="17">
        <v>0</v>
      </c>
      <c r="BM55" s="17">
        <v>0.69789869458860554</v>
      </c>
      <c r="BN55" s="17">
        <v>0</v>
      </c>
      <c r="BO55" s="18">
        <f t="shared" si="4"/>
        <v>502.61006990020985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3337.3744785029307</v>
      </c>
    </row>
    <row r="56" spans="1:76" x14ac:dyDescent="0.2">
      <c r="A56" s="33" t="s">
        <v>107</v>
      </c>
      <c r="B56" s="16"/>
      <c r="C56" s="17">
        <v>180.54608192059999</v>
      </c>
      <c r="D56" s="17">
        <v>0</v>
      </c>
      <c r="E56" s="17">
        <v>0</v>
      </c>
      <c r="F56" s="17">
        <v>8.6502058286587769</v>
      </c>
      <c r="G56" s="17">
        <v>205.64591385489555</v>
      </c>
      <c r="H56" s="17">
        <v>7.9975313956024436</v>
      </c>
      <c r="I56" s="17">
        <v>2.1971715625872439</v>
      </c>
      <c r="J56" s="17">
        <v>13.81400628463334</v>
      </c>
      <c r="K56" s="17">
        <v>2.817947467534113</v>
      </c>
      <c r="L56" s="17">
        <v>176.79164804063564</v>
      </c>
      <c r="M56" s="17">
        <v>208.26412701967055</v>
      </c>
      <c r="N56" s="17">
        <v>16.504391326566587</v>
      </c>
      <c r="O56" s="17">
        <v>9.2746332598851104</v>
      </c>
      <c r="P56" s="17">
        <v>58.80246133121743</v>
      </c>
      <c r="Q56" s="17">
        <v>81.79752200658767</v>
      </c>
      <c r="R56" s="17">
        <v>24.469746908204332</v>
      </c>
      <c r="S56" s="17">
        <v>10.138336299280301</v>
      </c>
      <c r="T56" s="17">
        <v>17.810565713450359</v>
      </c>
      <c r="U56" s="17">
        <v>84.788354003757291</v>
      </c>
      <c r="V56" s="17">
        <v>46.932156622093729</v>
      </c>
      <c r="W56" s="17">
        <v>4.0726705482234289</v>
      </c>
      <c r="X56" s="17">
        <v>28.646484527781098</v>
      </c>
      <c r="Y56" s="17">
        <v>13.133746247022207</v>
      </c>
      <c r="Z56" s="17">
        <v>20.629100250824084</v>
      </c>
      <c r="AA56" s="17">
        <v>1.4919153054481495</v>
      </c>
      <c r="AB56" s="17">
        <v>29.900756634198913</v>
      </c>
      <c r="AC56" s="17">
        <v>581.13409469989972</v>
      </c>
      <c r="AD56" s="17">
        <v>232.33269912884811</v>
      </c>
      <c r="AE56" s="17">
        <v>553.11017408207613</v>
      </c>
      <c r="AF56" s="17">
        <v>465.72275086433893</v>
      </c>
      <c r="AG56" s="17">
        <v>92.603690353552167</v>
      </c>
      <c r="AH56" s="17">
        <v>2.5265601280771883</v>
      </c>
      <c r="AI56" s="17">
        <v>24.475649645983083</v>
      </c>
      <c r="AJ56" s="17">
        <v>830.48872792836028</v>
      </c>
      <c r="AK56" s="17">
        <v>19.54674417247498</v>
      </c>
      <c r="AL56" s="17">
        <v>219.43013324854473</v>
      </c>
      <c r="AM56" s="17">
        <v>95.309250961412658</v>
      </c>
      <c r="AN56" s="17">
        <v>67.216117310262376</v>
      </c>
      <c r="AO56" s="17">
        <v>170.03945471543344</v>
      </c>
      <c r="AP56" s="17">
        <v>342.18220825100752</v>
      </c>
      <c r="AQ56" s="17">
        <v>129.93572280934868</v>
      </c>
      <c r="AR56" s="17">
        <v>34.703521219778558</v>
      </c>
      <c r="AS56" s="17">
        <v>590.48229748725805</v>
      </c>
      <c r="AT56" s="17">
        <v>531.97708185683848</v>
      </c>
      <c r="AU56" s="17">
        <v>145.35376367321476</v>
      </c>
      <c r="AV56" s="17">
        <v>1396.6253856897665</v>
      </c>
      <c r="AW56" s="17">
        <v>153.29532871314126</v>
      </c>
      <c r="AX56" s="17">
        <v>375.37559854322717</v>
      </c>
      <c r="AY56" s="17">
        <v>95.415470636426974</v>
      </c>
      <c r="AZ56" s="17">
        <v>58.194799962774809</v>
      </c>
      <c r="BA56" s="17">
        <v>154.30477476856248</v>
      </c>
      <c r="BB56" s="17">
        <v>62.902950190807864</v>
      </c>
      <c r="BC56" s="17">
        <v>41.690697869916974</v>
      </c>
      <c r="BD56" s="17">
        <v>1542.0732921441984</v>
      </c>
      <c r="BE56" s="17">
        <v>199.36864093202374</v>
      </c>
      <c r="BF56" s="17">
        <v>71.201058899151334</v>
      </c>
      <c r="BG56" s="17">
        <v>791.67458851299557</v>
      </c>
      <c r="BH56" s="17">
        <v>164.85241734776122</v>
      </c>
      <c r="BI56" s="17">
        <v>48.387971442545265</v>
      </c>
      <c r="BJ56" s="17">
        <v>47.314000048594714</v>
      </c>
      <c r="BK56" s="17">
        <v>133.67916113154229</v>
      </c>
      <c r="BL56" s="17">
        <v>5.2562773685552058</v>
      </c>
      <c r="BM56" s="17">
        <v>21.088079938970019</v>
      </c>
      <c r="BN56" s="17">
        <v>0</v>
      </c>
      <c r="BO56" s="18">
        <f t="shared" si="4"/>
        <v>11746.388611037029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15555.251809195874</v>
      </c>
    </row>
    <row r="57" spans="1:76" x14ac:dyDescent="0.2">
      <c r="A57" s="33" t="s">
        <v>108</v>
      </c>
      <c r="B57" s="16"/>
      <c r="C57" s="17">
        <v>2.3738700138177955</v>
      </c>
      <c r="D57" s="17">
        <v>6.6467695228831628E-2</v>
      </c>
      <c r="E57" s="17">
        <v>1.4192302396539243E-2</v>
      </c>
      <c r="F57" s="17">
        <v>2.9521291470300941</v>
      </c>
      <c r="G57" s="17">
        <v>22.698389026574869</v>
      </c>
      <c r="H57" s="17">
        <v>0.48387226280254619</v>
      </c>
      <c r="I57" s="17">
        <v>0.11846075844834179</v>
      </c>
      <c r="J57" s="17">
        <v>1.6735214380649664E-5</v>
      </c>
      <c r="K57" s="17">
        <v>0.16906367506297679</v>
      </c>
      <c r="L57" s="17">
        <v>3.931102707218141</v>
      </c>
      <c r="M57" s="17">
        <v>1.9449859094628514</v>
      </c>
      <c r="N57" s="17">
        <v>3.9526733192342102E-8</v>
      </c>
      <c r="O57" s="17">
        <v>3.0034164208950926</v>
      </c>
      <c r="P57" s="17">
        <v>2.5152686264507191</v>
      </c>
      <c r="Q57" s="17">
        <v>3.5084467764592149</v>
      </c>
      <c r="R57" s="17">
        <v>2.8753267117456272</v>
      </c>
      <c r="S57" s="17">
        <v>1.5507744680595694</v>
      </c>
      <c r="T57" s="17">
        <v>1.0748714913769168</v>
      </c>
      <c r="U57" s="17">
        <v>1.8762696978268447</v>
      </c>
      <c r="V57" s="17">
        <v>0.69697976550351615</v>
      </c>
      <c r="W57" s="17">
        <v>0.78467581596948344</v>
      </c>
      <c r="X57" s="17">
        <v>0.87173555112025736</v>
      </c>
      <c r="Y57" s="17">
        <v>1.8260353546502754</v>
      </c>
      <c r="Z57" s="17">
        <v>23.661047725290889</v>
      </c>
      <c r="AA57" s="17">
        <v>0</v>
      </c>
      <c r="AB57" s="17">
        <v>6.7083162357615933</v>
      </c>
      <c r="AC57" s="17">
        <v>18.339009995764975</v>
      </c>
      <c r="AD57" s="17">
        <v>19.490853519053918</v>
      </c>
      <c r="AE57" s="17">
        <v>103.83199145986049</v>
      </c>
      <c r="AF57" s="17">
        <v>38.314636411844035</v>
      </c>
      <c r="AG57" s="17">
        <v>7.1754997817103536</v>
      </c>
      <c r="AH57" s="17">
        <v>3.5802888179980346</v>
      </c>
      <c r="AI57" s="17">
        <v>4.1058085316805881</v>
      </c>
      <c r="AJ57" s="17">
        <v>38.760195834212738</v>
      </c>
      <c r="AK57" s="17">
        <v>1.0778337110844374</v>
      </c>
      <c r="AL57" s="17">
        <v>14.635683760513235</v>
      </c>
      <c r="AM57" s="17">
        <v>4.850942045010016</v>
      </c>
      <c r="AN57" s="17">
        <v>4.7903172504008289</v>
      </c>
      <c r="AO57" s="17">
        <v>14.003424568395262</v>
      </c>
      <c r="AP57" s="17">
        <v>30.140542583454355</v>
      </c>
      <c r="AQ57" s="17">
        <v>20.084691740693177</v>
      </c>
      <c r="AR57" s="17">
        <v>0</v>
      </c>
      <c r="AS57" s="17">
        <v>30.206398586603719</v>
      </c>
      <c r="AT57" s="17">
        <v>4.276455560373936</v>
      </c>
      <c r="AU57" s="17">
        <v>0</v>
      </c>
      <c r="AV57" s="17">
        <v>87.310507992571914</v>
      </c>
      <c r="AW57" s="17">
        <v>17.390340423585204</v>
      </c>
      <c r="AX57" s="17">
        <v>6.0554796345135768</v>
      </c>
      <c r="AY57" s="17">
        <v>15.367992771927502</v>
      </c>
      <c r="AZ57" s="17">
        <v>3.1010507037361976</v>
      </c>
      <c r="BA57" s="17">
        <v>28.003594618895406</v>
      </c>
      <c r="BB57" s="17">
        <v>8.6123389632542846</v>
      </c>
      <c r="BC57" s="17">
        <v>2.6844516441147803</v>
      </c>
      <c r="BD57" s="17">
        <v>31.768630014700747</v>
      </c>
      <c r="BE57" s="17">
        <v>5.5640881547072212</v>
      </c>
      <c r="BF57" s="17">
        <v>5.51560007887519</v>
      </c>
      <c r="BG57" s="17">
        <v>29.497735426482127</v>
      </c>
      <c r="BH57" s="17">
        <v>7.1086359694421075</v>
      </c>
      <c r="BI57" s="17">
        <v>2.5582782581156649</v>
      </c>
      <c r="BJ57" s="17">
        <v>3.9628005271252853</v>
      </c>
      <c r="BK57" s="17">
        <v>13.272156062185505</v>
      </c>
      <c r="BL57" s="17">
        <v>0.51842577524923006</v>
      </c>
      <c r="BM57" s="17">
        <v>3.4583548834178526</v>
      </c>
      <c r="BN57" s="17">
        <v>0</v>
      </c>
      <c r="BO57" s="18">
        <f t="shared" si="4"/>
        <v>715.12075097544823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34084.411929150549</v>
      </c>
    </row>
    <row r="58" spans="1:76" x14ac:dyDescent="0.2">
      <c r="A58" s="33" t="s">
        <v>109</v>
      </c>
      <c r="B58" s="16"/>
      <c r="C58" s="17">
        <v>9.3375630914179858E-2</v>
      </c>
      <c r="D58" s="17">
        <v>0</v>
      </c>
      <c r="E58" s="17">
        <v>0</v>
      </c>
      <c r="F58" s="17">
        <v>1.5009649255333792</v>
      </c>
      <c r="G58" s="17">
        <v>5.3559302275490364</v>
      </c>
      <c r="H58" s="17">
        <v>0.51962609179332242</v>
      </c>
      <c r="I58" s="17">
        <v>4.646522047154693E-10</v>
      </c>
      <c r="J58" s="17">
        <v>1.5649348322623884</v>
      </c>
      <c r="K58" s="17">
        <v>1.7646241490027836</v>
      </c>
      <c r="L58" s="17">
        <v>0.82268405784552345</v>
      </c>
      <c r="M58" s="17">
        <v>5.497437641449789</v>
      </c>
      <c r="N58" s="17">
        <v>15.442223157671151</v>
      </c>
      <c r="O58" s="17">
        <v>1.5765265044378587</v>
      </c>
      <c r="P58" s="17">
        <v>3.8759658504992558</v>
      </c>
      <c r="Q58" s="17">
        <v>2.2207215333766617</v>
      </c>
      <c r="R58" s="17">
        <v>3.5295258512657983</v>
      </c>
      <c r="S58" s="17">
        <v>1.2431770670429001</v>
      </c>
      <c r="T58" s="17">
        <v>0.45874464635117279</v>
      </c>
      <c r="U58" s="17">
        <v>3.6218835702990719</v>
      </c>
      <c r="V58" s="17">
        <v>2.012610352846667</v>
      </c>
      <c r="W58" s="17">
        <v>0.78793340494359121</v>
      </c>
      <c r="X58" s="17">
        <v>3.3779308069764116</v>
      </c>
      <c r="Y58" s="17">
        <v>13.194131329073295</v>
      </c>
      <c r="Z58" s="17">
        <v>4.086449420973997</v>
      </c>
      <c r="AA58" s="17">
        <v>0.43344916845692483</v>
      </c>
      <c r="AB58" s="17">
        <v>3.275230831378205</v>
      </c>
      <c r="AC58" s="17">
        <v>13.033846974478557</v>
      </c>
      <c r="AD58" s="17">
        <v>8.2765756941585327</v>
      </c>
      <c r="AE58" s="17">
        <v>25.768475037595433</v>
      </c>
      <c r="AF58" s="17">
        <v>14.445071117458165</v>
      </c>
      <c r="AG58" s="17">
        <v>9.3632328190758649</v>
      </c>
      <c r="AH58" s="17">
        <v>0.26335667156984383</v>
      </c>
      <c r="AI58" s="17">
        <v>4.3651047036135617</v>
      </c>
      <c r="AJ58" s="17">
        <v>8.4018340413630117</v>
      </c>
      <c r="AK58" s="17">
        <v>0</v>
      </c>
      <c r="AL58" s="17">
        <v>2.8213618297733962</v>
      </c>
      <c r="AM58" s="17">
        <v>0.62952552174376686</v>
      </c>
      <c r="AN58" s="17">
        <v>2.2515087526157762</v>
      </c>
      <c r="AO58" s="17">
        <v>6.967457335417409</v>
      </c>
      <c r="AP58" s="17">
        <v>47.442544834209144</v>
      </c>
      <c r="AQ58" s="17">
        <v>23.661917514370291</v>
      </c>
      <c r="AR58" s="17">
        <v>6.883823592246098</v>
      </c>
      <c r="AS58" s="17">
        <v>70.88795373645101</v>
      </c>
      <c r="AT58" s="17">
        <v>9.782987582149044</v>
      </c>
      <c r="AU58" s="17">
        <v>0</v>
      </c>
      <c r="AV58" s="17">
        <v>84.994276014603216</v>
      </c>
      <c r="AW58" s="17">
        <v>24.386566518879565</v>
      </c>
      <c r="AX58" s="17">
        <v>48.207140697995023</v>
      </c>
      <c r="AY58" s="17">
        <v>3.6730638886105895</v>
      </c>
      <c r="AZ58" s="17">
        <v>1.4515597943637202</v>
      </c>
      <c r="BA58" s="17">
        <v>5.6458961304472384</v>
      </c>
      <c r="BB58" s="17">
        <v>5.0873455730109072</v>
      </c>
      <c r="BC58" s="17">
        <v>2.5490202346395701</v>
      </c>
      <c r="BD58" s="17">
        <v>24.471654100921739</v>
      </c>
      <c r="BE58" s="17">
        <v>12.870878869799471</v>
      </c>
      <c r="BF58" s="17">
        <v>736.39197968709118</v>
      </c>
      <c r="BG58" s="17">
        <v>11.478923207734601</v>
      </c>
      <c r="BH58" s="17">
        <v>19.830906722831511</v>
      </c>
      <c r="BI58" s="17">
        <v>16.796578797987273</v>
      </c>
      <c r="BJ58" s="17">
        <v>4.8494793910877396</v>
      </c>
      <c r="BK58" s="17">
        <v>6.7142337462965918</v>
      </c>
      <c r="BL58" s="17">
        <v>2.7625966049931971</v>
      </c>
      <c r="BM58" s="17">
        <v>3.5660378266686035</v>
      </c>
      <c r="BN58" s="17">
        <v>0</v>
      </c>
      <c r="BO58" s="18">
        <f t="shared" si="4"/>
        <v>1347.2307966186586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26866.849051467056</v>
      </c>
    </row>
    <row r="59" spans="1:76" x14ac:dyDescent="0.2">
      <c r="A59" s="33" t="s">
        <v>110</v>
      </c>
      <c r="B59" s="16"/>
      <c r="C59" s="17">
        <v>0.16716451761107531</v>
      </c>
      <c r="D59" s="17">
        <v>0</v>
      </c>
      <c r="E59" s="17">
        <v>0</v>
      </c>
      <c r="F59" s="17">
        <v>4.1363214391391496E-3</v>
      </c>
      <c r="G59" s="17">
        <v>1.2766331296837099</v>
      </c>
      <c r="H59" s="17">
        <v>0.29662140695558281</v>
      </c>
      <c r="I59" s="17">
        <v>4.8777920631993876E-2</v>
      </c>
      <c r="J59" s="17">
        <v>6.2814405472891147E-2</v>
      </c>
      <c r="K59" s="17">
        <v>0.60081489543068189</v>
      </c>
      <c r="L59" s="17">
        <v>0.21701212148882981</v>
      </c>
      <c r="M59" s="17">
        <v>2.0334327548947657</v>
      </c>
      <c r="N59" s="17">
        <v>0</v>
      </c>
      <c r="O59" s="17">
        <v>1.2204656116464789</v>
      </c>
      <c r="P59" s="17">
        <v>1.4059085708024033</v>
      </c>
      <c r="Q59" s="17">
        <v>3.5224891258720255</v>
      </c>
      <c r="R59" s="17">
        <v>0.89389748167850247</v>
      </c>
      <c r="S59" s="17">
        <v>0.83329537094785022</v>
      </c>
      <c r="T59" s="17">
        <v>0.22775245203981009</v>
      </c>
      <c r="U59" s="17">
        <v>1.7695484361914722</v>
      </c>
      <c r="V59" s="17">
        <v>0.94728019719790812</v>
      </c>
      <c r="W59" s="17">
        <v>0.49909452618093159</v>
      </c>
      <c r="X59" s="17">
        <v>0.62125538936332803</v>
      </c>
      <c r="Y59" s="17">
        <v>3.064590003694001</v>
      </c>
      <c r="Z59" s="17">
        <v>0</v>
      </c>
      <c r="AA59" s="17">
        <v>0.46311049274448485</v>
      </c>
      <c r="AB59" s="17">
        <v>0.47968075140557298</v>
      </c>
      <c r="AC59" s="17">
        <v>9.9029329730794569</v>
      </c>
      <c r="AD59" s="17">
        <v>0.20483281843392473</v>
      </c>
      <c r="AE59" s="17">
        <v>6.7020634380557471</v>
      </c>
      <c r="AF59" s="17">
        <v>2.4048331886226224</v>
      </c>
      <c r="AG59" s="17">
        <v>7.3212887832447393</v>
      </c>
      <c r="AH59" s="17">
        <v>0</v>
      </c>
      <c r="AI59" s="17">
        <v>0</v>
      </c>
      <c r="AJ59" s="17">
        <v>2.0572695897810394</v>
      </c>
      <c r="AK59" s="17">
        <v>0.16339815296694607</v>
      </c>
      <c r="AL59" s="17">
        <v>2.8019657068869961</v>
      </c>
      <c r="AM59" s="17">
        <v>3.0735598529457037E-3</v>
      </c>
      <c r="AN59" s="17">
        <v>0</v>
      </c>
      <c r="AO59" s="17">
        <v>2.120192558890138</v>
      </c>
      <c r="AP59" s="17">
        <v>0.28905584105395093</v>
      </c>
      <c r="AQ59" s="17">
        <v>7.4696148563729329E-3</v>
      </c>
      <c r="AR59" s="17">
        <v>0</v>
      </c>
      <c r="AS59" s="17">
        <v>9.565232635936266E-2</v>
      </c>
      <c r="AT59" s="17">
        <v>0.64649625706952718</v>
      </c>
      <c r="AU59" s="17">
        <v>0</v>
      </c>
      <c r="AV59" s="17">
        <v>5.6881981701096525</v>
      </c>
      <c r="AW59" s="17">
        <v>3.1684557065583476</v>
      </c>
      <c r="AX59" s="17">
        <v>1.6465622235589077</v>
      </c>
      <c r="AY59" s="17">
        <v>0</v>
      </c>
      <c r="AZ59" s="17">
        <v>8.7996702583033035E-2</v>
      </c>
      <c r="BA59" s="17">
        <v>4.7975767864713532</v>
      </c>
      <c r="BB59" s="17">
        <v>0</v>
      </c>
      <c r="BC59" s="17">
        <v>0</v>
      </c>
      <c r="BD59" s="17">
        <v>5.7955820568290566</v>
      </c>
      <c r="BE59" s="17">
        <v>52.053915367160343</v>
      </c>
      <c r="BF59" s="17">
        <v>0.14197923015497976</v>
      </c>
      <c r="BG59" s="17">
        <v>3148.5631506936247</v>
      </c>
      <c r="BH59" s="17">
        <v>86.000160724617956</v>
      </c>
      <c r="BI59" s="17">
        <v>0.5957264371508918</v>
      </c>
      <c r="BJ59" s="17">
        <v>0</v>
      </c>
      <c r="BK59" s="17">
        <v>0.77472714325988989</v>
      </c>
      <c r="BL59" s="17">
        <v>0</v>
      </c>
      <c r="BM59" s="17">
        <v>5.5689898795963515</v>
      </c>
      <c r="BN59" s="17">
        <v>0</v>
      </c>
      <c r="BO59" s="18">
        <f t="shared" si="4"/>
        <v>3370.2593218142028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32968.986652529755</v>
      </c>
    </row>
    <row r="60" spans="1:76" x14ac:dyDescent="0.2">
      <c r="A60" s="33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3" t="s">
        <v>112</v>
      </c>
      <c r="B61" s="16"/>
      <c r="C61" s="17">
        <v>0.28557509459333497</v>
      </c>
      <c r="D61" s="17">
        <v>2.7566175674288585E-3</v>
      </c>
      <c r="E61" s="17">
        <v>0</v>
      </c>
      <c r="F61" s="17">
        <v>2.0237508862490086E-3</v>
      </c>
      <c r="G61" s="17">
        <v>13.140755062627886</v>
      </c>
      <c r="H61" s="17">
        <v>0.81765146114798548</v>
      </c>
      <c r="I61" s="17">
        <v>0.23478259679745458</v>
      </c>
      <c r="J61" s="17">
        <v>7.7285084056107664E-2</v>
      </c>
      <c r="K61" s="17">
        <v>6.3457636500088871E-2</v>
      </c>
      <c r="L61" s="17">
        <v>9.4091706725975652E-2</v>
      </c>
      <c r="M61" s="17">
        <v>0.57144280472187703</v>
      </c>
      <c r="N61" s="17">
        <v>0.30391528885042995</v>
      </c>
      <c r="O61" s="17">
        <v>4.9083754183513648E-4</v>
      </c>
      <c r="P61" s="17">
        <v>0.58025827799972607</v>
      </c>
      <c r="Q61" s="17">
        <v>0.70032975686419041</v>
      </c>
      <c r="R61" s="17">
        <v>0.82289183442355129</v>
      </c>
      <c r="S61" s="17">
        <v>9.1591057825261862E-2</v>
      </c>
      <c r="T61" s="17">
        <v>0.21128103608934215</v>
      </c>
      <c r="U61" s="17">
        <v>9.1208624267340277E-2</v>
      </c>
      <c r="V61" s="17">
        <v>0.21258848508090675</v>
      </c>
      <c r="W61" s="17">
        <v>0.6358127985233889</v>
      </c>
      <c r="X61" s="17">
        <v>0.60373204252983159</v>
      </c>
      <c r="Y61" s="17">
        <v>0.44619806606348228</v>
      </c>
      <c r="Z61" s="17">
        <v>4.0229859937693548E-3</v>
      </c>
      <c r="AA61" s="17">
        <v>0.21749411735147839</v>
      </c>
      <c r="AB61" s="17">
        <v>0.1298993703904443</v>
      </c>
      <c r="AC61" s="17">
        <v>0.86229465395943361</v>
      </c>
      <c r="AD61" s="17">
        <v>8.7518234126146019</v>
      </c>
      <c r="AE61" s="17">
        <v>29.256658010970881</v>
      </c>
      <c r="AF61" s="17">
        <v>10.579248825399064</v>
      </c>
      <c r="AG61" s="17">
        <v>0.63453368428789858</v>
      </c>
      <c r="AH61" s="17">
        <v>0</v>
      </c>
      <c r="AI61" s="17">
        <v>0</v>
      </c>
      <c r="AJ61" s="17">
        <v>5.9526146595240943E-6</v>
      </c>
      <c r="AK61" s="17">
        <v>9.9093525683905587E-2</v>
      </c>
      <c r="AL61" s="17">
        <v>32.134447544142354</v>
      </c>
      <c r="AM61" s="17">
        <v>31.053716475036168</v>
      </c>
      <c r="AN61" s="17">
        <v>28.840281887650288</v>
      </c>
      <c r="AO61" s="17">
        <v>10.461341184924846</v>
      </c>
      <c r="AP61" s="17">
        <v>2.2279976628834213</v>
      </c>
      <c r="AQ61" s="17">
        <v>0.38981239305909204</v>
      </c>
      <c r="AR61" s="17">
        <v>8.5608266418724498E-3</v>
      </c>
      <c r="AS61" s="17">
        <v>1.1092367307045359</v>
      </c>
      <c r="AT61" s="17">
        <v>0.43261555635983456</v>
      </c>
      <c r="AU61" s="17">
        <v>0</v>
      </c>
      <c r="AV61" s="17">
        <v>7.2407508782527881</v>
      </c>
      <c r="AW61" s="17">
        <v>6.7788296731343358</v>
      </c>
      <c r="AX61" s="17">
        <v>6.2333398961314481</v>
      </c>
      <c r="AY61" s="17">
        <v>16.665520358896558</v>
      </c>
      <c r="AZ61" s="17">
        <v>7.2549972638660769</v>
      </c>
      <c r="BA61" s="17">
        <v>17.005035941386822</v>
      </c>
      <c r="BB61" s="17">
        <v>1.0145253877034432</v>
      </c>
      <c r="BC61" s="17">
        <v>6.9149235983146221E-2</v>
      </c>
      <c r="BD61" s="17">
        <v>6.2109990177332648</v>
      </c>
      <c r="BE61" s="17">
        <v>41.951982717948113</v>
      </c>
      <c r="BF61" s="17">
        <v>6.9440212526167393</v>
      </c>
      <c r="BG61" s="17">
        <v>12.917614412536311</v>
      </c>
      <c r="BH61" s="17">
        <v>0.9857617248122682</v>
      </c>
      <c r="BI61" s="17">
        <v>403.36354092696331</v>
      </c>
      <c r="BJ61" s="17">
        <v>15.71465448167625</v>
      </c>
      <c r="BK61" s="17">
        <v>6.1442455893215406</v>
      </c>
      <c r="BL61" s="17">
        <v>1.556475264707395E-4</v>
      </c>
      <c r="BM61" s="17">
        <v>1.3020055941069544</v>
      </c>
      <c r="BN61" s="17">
        <v>0</v>
      </c>
      <c r="BO61" s="18">
        <f t="shared" si="4"/>
        <v>734.98033472294799</v>
      </c>
      <c r="BP61" s="17">
        <v>1964.7008791195444</v>
      </c>
      <c r="BQ61" s="17">
        <v>312.7</v>
      </c>
      <c r="BR61" s="17">
        <v>1097.5999999999999</v>
      </c>
      <c r="BS61" s="17">
        <v>210.08871711369312</v>
      </c>
      <c r="BT61" s="17">
        <v>0</v>
      </c>
      <c r="BU61" s="17">
        <v>127.6226498303842</v>
      </c>
      <c r="BV61" s="17">
        <v>56.485251267817553</v>
      </c>
      <c r="BW61" s="17">
        <v>226.21551047045369</v>
      </c>
      <c r="BX61" s="18">
        <f t="shared" si="5"/>
        <v>4730.3933425248397</v>
      </c>
    </row>
    <row r="62" spans="1:76" x14ac:dyDescent="0.2">
      <c r="A62" s="33" t="s">
        <v>113</v>
      </c>
      <c r="B62" s="16"/>
      <c r="C62" s="17">
        <v>10.597790786145231</v>
      </c>
      <c r="D62" s="17">
        <v>0.35854909338843516</v>
      </c>
      <c r="E62" s="17">
        <v>2.2318533179602619E-2</v>
      </c>
      <c r="F62" s="17">
        <v>0.4890323098035681</v>
      </c>
      <c r="G62" s="17">
        <v>22.496521366034003</v>
      </c>
      <c r="H62" s="17">
        <v>1.529442405542216</v>
      </c>
      <c r="I62" s="17">
        <v>1.4034459866224824</v>
      </c>
      <c r="J62" s="17">
        <v>0.12786003784950334</v>
      </c>
      <c r="K62" s="17">
        <v>0.71506132942956835</v>
      </c>
      <c r="L62" s="17">
        <v>0.25414414487894976</v>
      </c>
      <c r="M62" s="17">
        <v>7.0608962655673562</v>
      </c>
      <c r="N62" s="17">
        <v>2.1836239490926146</v>
      </c>
      <c r="O62" s="17">
        <v>2.309342273430754</v>
      </c>
      <c r="P62" s="17">
        <v>2.9625028067508778</v>
      </c>
      <c r="Q62" s="17">
        <v>5.3625026582787179</v>
      </c>
      <c r="R62" s="17">
        <v>4.397923527655931</v>
      </c>
      <c r="S62" s="17">
        <v>8.5366305802807546E-2</v>
      </c>
      <c r="T62" s="17">
        <v>1.3918853324896716</v>
      </c>
      <c r="U62" s="17">
        <v>1.5214279945434583</v>
      </c>
      <c r="V62" s="17">
        <v>1.4115751250806601</v>
      </c>
      <c r="W62" s="17">
        <v>3.0898047694374715</v>
      </c>
      <c r="X62" s="17">
        <v>1.3640524999948975</v>
      </c>
      <c r="Y62" s="17">
        <v>9.7012050721167356</v>
      </c>
      <c r="Z62" s="17">
        <v>7.7007386020852069</v>
      </c>
      <c r="AA62" s="17">
        <v>1.8910559662768789</v>
      </c>
      <c r="AB62" s="17">
        <v>3.154885683823863</v>
      </c>
      <c r="AC62" s="17">
        <v>46.127970079040587</v>
      </c>
      <c r="AD62" s="17">
        <v>27.625645884113545</v>
      </c>
      <c r="AE62" s="17">
        <v>79.888628601571341</v>
      </c>
      <c r="AF62" s="17">
        <v>26.993587721222308</v>
      </c>
      <c r="AG62" s="17">
        <v>10.689468648654318</v>
      </c>
      <c r="AH62" s="17">
        <v>0.38664211735063325</v>
      </c>
      <c r="AI62" s="17">
        <v>0.31100236658673364</v>
      </c>
      <c r="AJ62" s="17">
        <v>20.242179691964918</v>
      </c>
      <c r="AK62" s="17">
        <v>0.78149127988928468</v>
      </c>
      <c r="AL62" s="17">
        <v>87.502144184417816</v>
      </c>
      <c r="AM62" s="17">
        <v>31.98068151240718</v>
      </c>
      <c r="AN62" s="17">
        <v>33.694487292755795</v>
      </c>
      <c r="AO62" s="17">
        <v>14.821392251450472</v>
      </c>
      <c r="AP62" s="17">
        <v>11.756187699723842</v>
      </c>
      <c r="AQ62" s="17">
        <v>25.092420960965992</v>
      </c>
      <c r="AR62" s="17">
        <v>5.0878105431711953</v>
      </c>
      <c r="AS62" s="17">
        <v>19.911811925732316</v>
      </c>
      <c r="AT62" s="17">
        <v>5.3418059703315057</v>
      </c>
      <c r="AU62" s="17">
        <v>0</v>
      </c>
      <c r="AV62" s="17">
        <v>16.472433104279911</v>
      </c>
      <c r="AW62" s="17">
        <v>7.409512640602026</v>
      </c>
      <c r="AX62" s="17">
        <v>12.760256340504052</v>
      </c>
      <c r="AY62" s="17">
        <v>15.149587412899171</v>
      </c>
      <c r="AZ62" s="17">
        <v>2.948069295040439</v>
      </c>
      <c r="BA62" s="17">
        <v>13.488652582290683</v>
      </c>
      <c r="BB62" s="17">
        <v>7.4407263608043133</v>
      </c>
      <c r="BC62" s="17">
        <v>0</v>
      </c>
      <c r="BD62" s="17">
        <v>26.9400781136464</v>
      </c>
      <c r="BE62" s="17">
        <v>1.6410010768614282E-8</v>
      </c>
      <c r="BF62" s="17">
        <v>32.000881771655138</v>
      </c>
      <c r="BG62" s="17">
        <v>83.858095352792631</v>
      </c>
      <c r="BH62" s="17">
        <v>13.958885640780316</v>
      </c>
      <c r="BI62" s="17">
        <v>30.142706431630579</v>
      </c>
      <c r="BJ62" s="17">
        <v>296.43380059881287</v>
      </c>
      <c r="BK62" s="17">
        <v>5.6932676450152169</v>
      </c>
      <c r="BL62" s="17">
        <v>0.86884071401375562</v>
      </c>
      <c r="BM62" s="17">
        <v>3.2470551971576604</v>
      </c>
      <c r="BN62" s="17">
        <v>0</v>
      </c>
      <c r="BO62" s="18">
        <f t="shared" si="4"/>
        <v>1110.631162774986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2759.3892842038358</v>
      </c>
    </row>
    <row r="63" spans="1:76" x14ac:dyDescent="0.2">
      <c r="A63" s="33" t="s">
        <v>114</v>
      </c>
      <c r="B63" s="16"/>
      <c r="C63" s="17">
        <v>4.6939233123535304</v>
      </c>
      <c r="D63" s="17">
        <v>0.17822972112414914</v>
      </c>
      <c r="E63" s="17">
        <v>0</v>
      </c>
      <c r="F63" s="17">
        <v>1.8066542281948701</v>
      </c>
      <c r="G63" s="17">
        <v>46.844231596320014</v>
      </c>
      <c r="H63" s="17">
        <v>2.414435164586147</v>
      </c>
      <c r="I63" s="17">
        <v>0.53735531120606383</v>
      </c>
      <c r="J63" s="17">
        <v>1.7423452614279644</v>
      </c>
      <c r="K63" s="17">
        <v>1.2147313875743544</v>
      </c>
      <c r="L63" s="17">
        <v>2.0116491178857383</v>
      </c>
      <c r="M63" s="17">
        <v>34.944659071280391</v>
      </c>
      <c r="N63" s="17">
        <v>24.208366130747269</v>
      </c>
      <c r="O63" s="17">
        <v>1.005956096198251</v>
      </c>
      <c r="P63" s="17">
        <v>8.8806795100728202</v>
      </c>
      <c r="Q63" s="17">
        <v>80.026862188465046</v>
      </c>
      <c r="R63" s="17">
        <v>3.2289154325584728</v>
      </c>
      <c r="S63" s="17">
        <v>1.2377827661733658</v>
      </c>
      <c r="T63" s="17">
        <v>3.1101276500118757</v>
      </c>
      <c r="U63" s="17">
        <v>4.9029072166175647</v>
      </c>
      <c r="V63" s="17">
        <v>3.3729993965408402</v>
      </c>
      <c r="W63" s="17">
        <v>1.1180106359687161</v>
      </c>
      <c r="X63" s="17">
        <v>1.712730816371826</v>
      </c>
      <c r="Y63" s="17">
        <v>2.9100526987842659</v>
      </c>
      <c r="Z63" s="17">
        <v>44.877942881500623</v>
      </c>
      <c r="AA63" s="17">
        <v>0.93767300254383068</v>
      </c>
      <c r="AB63" s="17">
        <v>22.714601457713222</v>
      </c>
      <c r="AC63" s="17">
        <v>22.826230896646571</v>
      </c>
      <c r="AD63" s="17">
        <v>32.500885421422907</v>
      </c>
      <c r="AE63" s="17">
        <v>104.0649961551584</v>
      </c>
      <c r="AF63" s="17">
        <v>38.631456598079851</v>
      </c>
      <c r="AG63" s="17">
        <v>28.709887433741688</v>
      </c>
      <c r="AH63" s="17">
        <v>0.85114960485763969</v>
      </c>
      <c r="AI63" s="17">
        <v>1.2831281855072991</v>
      </c>
      <c r="AJ63" s="17">
        <v>55.197182233401605</v>
      </c>
      <c r="AK63" s="17">
        <v>6.4287706602057417</v>
      </c>
      <c r="AL63" s="17">
        <v>33.621295998737516</v>
      </c>
      <c r="AM63" s="17">
        <v>11.377656152893143</v>
      </c>
      <c r="AN63" s="17">
        <v>4.5390956134168485</v>
      </c>
      <c r="AO63" s="17">
        <v>5.8487009620531909</v>
      </c>
      <c r="AP63" s="17">
        <v>18.390737689690035</v>
      </c>
      <c r="AQ63" s="17">
        <v>59.204420078294056</v>
      </c>
      <c r="AR63" s="17">
        <v>26.528104881911055</v>
      </c>
      <c r="AS63" s="17">
        <v>194.23235602564097</v>
      </c>
      <c r="AT63" s="17">
        <v>7.8573819767342705</v>
      </c>
      <c r="AU63" s="17">
        <v>0</v>
      </c>
      <c r="AV63" s="17">
        <v>99.806298049990545</v>
      </c>
      <c r="AW63" s="17">
        <v>105.9189286901384</v>
      </c>
      <c r="AX63" s="17">
        <v>7.120978218036301</v>
      </c>
      <c r="AY63" s="17">
        <v>16.507650510295644</v>
      </c>
      <c r="AZ63" s="17">
        <v>23.827668475396084</v>
      </c>
      <c r="BA63" s="17">
        <v>9.3754001512599228</v>
      </c>
      <c r="BB63" s="17">
        <v>7.4910653576287745</v>
      </c>
      <c r="BC63" s="17">
        <v>3.2409513638424605</v>
      </c>
      <c r="BD63" s="17">
        <v>53.726815858137414</v>
      </c>
      <c r="BE63" s="17">
        <v>0</v>
      </c>
      <c r="BF63" s="17">
        <v>119.27764963867716</v>
      </c>
      <c r="BG63" s="17">
        <v>429.86972129076366</v>
      </c>
      <c r="BH63" s="17">
        <v>47.240277959436234</v>
      </c>
      <c r="BI63" s="17">
        <v>8.894540382984923</v>
      </c>
      <c r="BJ63" s="17">
        <v>60.616997218079099</v>
      </c>
      <c r="BK63" s="17">
        <v>1046.3035370488994</v>
      </c>
      <c r="BL63" s="17">
        <v>0.12878939992904728</v>
      </c>
      <c r="BM63" s="17">
        <v>39.845858372730142</v>
      </c>
      <c r="BN63" s="17">
        <v>0</v>
      </c>
      <c r="BO63" s="18">
        <f t="shared" si="4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5583.6434743989785</v>
      </c>
    </row>
    <row r="64" spans="1:76" x14ac:dyDescent="0.2">
      <c r="A64" s="33" t="s">
        <v>115</v>
      </c>
      <c r="B64" s="16"/>
      <c r="C64" s="17">
        <v>1.6467719531651257</v>
      </c>
      <c r="D64" s="17">
        <v>0.3290346352465694</v>
      </c>
      <c r="E64" s="17">
        <v>2.2721647985776759E-3</v>
      </c>
      <c r="F64" s="17">
        <v>0.28152920064133369</v>
      </c>
      <c r="G64" s="17">
        <v>0.99035260979870166</v>
      </c>
      <c r="H64" s="17">
        <v>0.79387986315391346</v>
      </c>
      <c r="I64" s="17">
        <v>0.43697956476651051</v>
      </c>
      <c r="J64" s="17">
        <v>1.1035002728639938E-5</v>
      </c>
      <c r="K64" s="17">
        <v>0.60316545263545152</v>
      </c>
      <c r="L64" s="17">
        <v>1.0413866343724413E-2</v>
      </c>
      <c r="M64" s="17">
        <v>3.2247339716382065E-2</v>
      </c>
      <c r="N64" s="17">
        <v>1.5381167167242797</v>
      </c>
      <c r="O64" s="17">
        <v>0.58175814625347355</v>
      </c>
      <c r="P64" s="17">
        <v>5.3845481523650518E-6</v>
      </c>
      <c r="Q64" s="17">
        <v>1.598727457034543E-2</v>
      </c>
      <c r="R64" s="17">
        <v>3.5054523862331033</v>
      </c>
      <c r="S64" s="17">
        <v>0.18731111447350676</v>
      </c>
      <c r="T64" s="17">
        <v>0.13657935557571046</v>
      </c>
      <c r="U64" s="17">
        <v>0.38188449007962177</v>
      </c>
      <c r="V64" s="17">
        <v>0.10385576861919908</v>
      </c>
      <c r="W64" s="17">
        <v>8.9363758710849311E-2</v>
      </c>
      <c r="X64" s="17">
        <v>2.0382995804571604</v>
      </c>
      <c r="Y64" s="17">
        <v>4.2954448356605059</v>
      </c>
      <c r="Z64" s="17">
        <v>0.19657762300209133</v>
      </c>
      <c r="AA64" s="17">
        <v>7.6041947457299128E-2</v>
      </c>
      <c r="AB64" s="17">
        <v>0.29369571450415416</v>
      </c>
      <c r="AC64" s="17">
        <v>18.555228476577913</v>
      </c>
      <c r="AD64" s="17">
        <v>3.7236250530786701</v>
      </c>
      <c r="AE64" s="17">
        <v>74.837368936657271</v>
      </c>
      <c r="AF64" s="17">
        <v>24.167435136983208</v>
      </c>
      <c r="AG64" s="17">
        <v>0.99708093387569097</v>
      </c>
      <c r="AH64" s="17">
        <v>9.1468613264258286E-2</v>
      </c>
      <c r="AI64" s="17">
        <v>8.1603492001965344E-2</v>
      </c>
      <c r="AJ64" s="17">
        <v>7.4038350505861095</v>
      </c>
      <c r="AK64" s="17">
        <v>0</v>
      </c>
      <c r="AL64" s="17">
        <v>0</v>
      </c>
      <c r="AM64" s="17">
        <v>5.2543865183107945</v>
      </c>
      <c r="AN64" s="17">
        <v>0</v>
      </c>
      <c r="AO64" s="17">
        <v>14.404468869466468</v>
      </c>
      <c r="AP64" s="17">
        <v>44.86075168176896</v>
      </c>
      <c r="AQ64" s="17">
        <v>58.555664776552071</v>
      </c>
      <c r="AR64" s="17">
        <v>0.43941475954864695</v>
      </c>
      <c r="AS64" s="17">
        <v>39.023247677221498</v>
      </c>
      <c r="AT64" s="17">
        <v>22.268627610134548</v>
      </c>
      <c r="AU64" s="17">
        <v>1.6450364340587098</v>
      </c>
      <c r="AV64" s="17">
        <v>177.45060676076142</v>
      </c>
      <c r="AW64" s="17">
        <v>23.060130411931368</v>
      </c>
      <c r="AX64" s="17">
        <v>34.011126285535298</v>
      </c>
      <c r="AY64" s="17">
        <v>1.2806447369706284</v>
      </c>
      <c r="AZ64" s="17">
        <v>1.1358060245095756</v>
      </c>
      <c r="BA64" s="17">
        <v>3.1321873330918901</v>
      </c>
      <c r="BB64" s="17">
        <v>0.98164687561435915</v>
      </c>
      <c r="BC64" s="17">
        <v>0.14993894403568578</v>
      </c>
      <c r="BD64" s="17">
        <v>25.141446708463342</v>
      </c>
      <c r="BE64" s="17">
        <v>0</v>
      </c>
      <c r="BF64" s="17">
        <v>9.2970007875376321</v>
      </c>
      <c r="BG64" s="17">
        <v>4.5620036456658237</v>
      </c>
      <c r="BH64" s="17">
        <v>7.2171544457381103</v>
      </c>
      <c r="BI64" s="17">
        <v>0.46440677071355507</v>
      </c>
      <c r="BJ64" s="17">
        <v>1.1679983625015087</v>
      </c>
      <c r="BK64" s="17">
        <v>0</v>
      </c>
      <c r="BL64" s="17">
        <v>14.889807005322732</v>
      </c>
      <c r="BM64" s="17">
        <v>0.89694908486536296</v>
      </c>
      <c r="BN64" s="17">
        <v>0</v>
      </c>
      <c r="BO64" s="18">
        <f t="shared" si="4"/>
        <v>639.7151299854836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1093.0681121089051</v>
      </c>
    </row>
    <row r="65" spans="1:76" x14ac:dyDescent="0.2">
      <c r="A65" s="33" t="s">
        <v>116</v>
      </c>
      <c r="B65" s="16"/>
      <c r="C65" s="17">
        <v>0.38886179874788668</v>
      </c>
      <c r="D65" s="17">
        <v>5.2598322608634635E-3</v>
      </c>
      <c r="E65" s="17">
        <v>0</v>
      </c>
      <c r="F65" s="17">
        <v>7.4872243123222356E-3</v>
      </c>
      <c r="G65" s="17">
        <v>5.8874622752646655</v>
      </c>
      <c r="H65" s="17">
        <v>0.29029319211018995</v>
      </c>
      <c r="I65" s="17">
        <v>9.6213316444743846E-2</v>
      </c>
      <c r="J65" s="17">
        <v>0.1316879176875892</v>
      </c>
      <c r="K65" s="17">
        <v>0.95202091261432931</v>
      </c>
      <c r="L65" s="17">
        <v>0.59041646533022252</v>
      </c>
      <c r="M65" s="17">
        <v>6.9378066389340081</v>
      </c>
      <c r="N65" s="17">
        <v>0</v>
      </c>
      <c r="O65" s="17">
        <v>3.3437768117068877E-4</v>
      </c>
      <c r="P65" s="17">
        <v>1.0252414796431832</v>
      </c>
      <c r="Q65" s="17">
        <v>0.83550539774249588</v>
      </c>
      <c r="R65" s="17">
        <v>2.156477077298792</v>
      </c>
      <c r="S65" s="17">
        <v>6.4772280848933966E-2</v>
      </c>
      <c r="T65" s="17">
        <v>0.38315212831807455</v>
      </c>
      <c r="U65" s="17">
        <v>0.46496600861357534</v>
      </c>
      <c r="V65" s="17">
        <v>1.8648314342884706</v>
      </c>
      <c r="W65" s="17">
        <v>6.9641356298731827</v>
      </c>
      <c r="X65" s="17">
        <v>0.43764689137909424</v>
      </c>
      <c r="Y65" s="17">
        <v>0.14896804710364375</v>
      </c>
      <c r="Z65" s="17">
        <v>7.4814790833616432E-2</v>
      </c>
      <c r="AA65" s="17">
        <v>7.8587865321977618E-2</v>
      </c>
      <c r="AB65" s="17">
        <v>0.2700925886322964</v>
      </c>
      <c r="AC65" s="17">
        <v>1.719307830553565</v>
      </c>
      <c r="AD65" s="17">
        <v>1.2413637985294825</v>
      </c>
      <c r="AE65" s="17">
        <v>9.885403716811803</v>
      </c>
      <c r="AF65" s="17">
        <v>13.357540401854767</v>
      </c>
      <c r="AG65" s="17">
        <v>1.3280489091425456</v>
      </c>
      <c r="AH65" s="17">
        <v>2.5849855952597284E-3</v>
      </c>
      <c r="AI65" s="17">
        <v>7.7542455201513503E-4</v>
      </c>
      <c r="AJ65" s="17">
        <v>5.7099319606734609</v>
      </c>
      <c r="AK65" s="17">
        <v>1.4646920589405655E-2</v>
      </c>
      <c r="AL65" s="17">
        <v>57.053900154112107</v>
      </c>
      <c r="AM65" s="17">
        <v>7.0542756937707424E-2</v>
      </c>
      <c r="AN65" s="17">
        <v>9.3157432648317565E-2</v>
      </c>
      <c r="AO65" s="17">
        <v>3.7281208880712473E-3</v>
      </c>
      <c r="AP65" s="17">
        <v>0.19760534728305701</v>
      </c>
      <c r="AQ65" s="17">
        <v>1.9143973057333494E-2</v>
      </c>
      <c r="AR65" s="17">
        <v>0.33970883233213695</v>
      </c>
      <c r="AS65" s="17">
        <v>6.4116054196694611E-2</v>
      </c>
      <c r="AT65" s="17">
        <v>0.34432862395970526</v>
      </c>
      <c r="AU65" s="17">
        <v>0</v>
      </c>
      <c r="AV65" s="17">
        <v>3.1763778882748364</v>
      </c>
      <c r="AW65" s="17">
        <v>0.90946110843590933</v>
      </c>
      <c r="AX65" s="17">
        <v>4.853490790326676</v>
      </c>
      <c r="AY65" s="17">
        <v>0.41741000475194229</v>
      </c>
      <c r="AZ65" s="17">
        <v>0.63683878384983938</v>
      </c>
      <c r="BA65" s="17">
        <v>19.714385567700592</v>
      </c>
      <c r="BB65" s="17">
        <v>1.4644416253281221</v>
      </c>
      <c r="BC65" s="17">
        <v>1.0160971349344308E-2</v>
      </c>
      <c r="BD65" s="17">
        <v>2.8925445202187499</v>
      </c>
      <c r="BE65" s="17">
        <v>15.372853627168073</v>
      </c>
      <c r="BF65" s="17">
        <v>0.43049616006069891</v>
      </c>
      <c r="BG65" s="17">
        <v>64.768359731443695</v>
      </c>
      <c r="BH65" s="17">
        <v>44.301771280722946</v>
      </c>
      <c r="BI65" s="17">
        <v>0.78201286811406867</v>
      </c>
      <c r="BJ65" s="17">
        <v>0.25964721883671005</v>
      </c>
      <c r="BK65" s="17">
        <v>0.66701782060079284</v>
      </c>
      <c r="BL65" s="17">
        <v>1.3358170532579126E-4</v>
      </c>
      <c r="BM65" s="17">
        <v>96.919916890145942</v>
      </c>
      <c r="BN65" s="17">
        <v>0</v>
      </c>
      <c r="BO65" s="18">
        <f t="shared" si="4"/>
        <v>379.08019125403706</v>
      </c>
      <c r="BP65" s="17">
        <v>3262.1563894523315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3648.6228169603046</v>
      </c>
    </row>
    <row r="66" spans="1:76" x14ac:dyDescent="0.2">
      <c r="A66" s="33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13"/>
      <c r="B67" s="16" t="s">
        <v>22</v>
      </c>
      <c r="C67" s="18">
        <f t="shared" ref="C67:Z67" si="6">SUM(C3:C66)</f>
        <v>6327.4196203912479</v>
      </c>
      <c r="D67" s="18">
        <f t="shared" si="6"/>
        <v>331.64982733080262</v>
      </c>
      <c r="E67" s="18">
        <f t="shared" si="6"/>
        <v>64.625527470394928</v>
      </c>
      <c r="F67" s="18">
        <f t="shared" si="6"/>
        <v>820.54452395733358</v>
      </c>
      <c r="G67" s="18">
        <f t="shared" si="6"/>
        <v>29495.609753546538</v>
      </c>
      <c r="H67" s="18">
        <f t="shared" si="6"/>
        <v>3311.9829285062074</v>
      </c>
      <c r="I67" s="18">
        <f t="shared" si="6"/>
        <v>2323.5210022679885</v>
      </c>
      <c r="J67" s="18">
        <f t="shared" si="6"/>
        <v>3441.1072647860606</v>
      </c>
      <c r="K67" s="18">
        <f t="shared" si="6"/>
        <v>1927.2820218186805</v>
      </c>
      <c r="L67" s="18">
        <f t="shared" si="6"/>
        <v>18770.139143646735</v>
      </c>
      <c r="M67" s="18">
        <f t="shared" si="6"/>
        <v>25523.393933543619</v>
      </c>
      <c r="N67" s="18">
        <f t="shared" si="6"/>
        <v>7828.7018005147875</v>
      </c>
      <c r="O67" s="18">
        <f t="shared" si="6"/>
        <v>4963.9482310587373</v>
      </c>
      <c r="P67" s="18">
        <f t="shared" si="6"/>
        <v>4139.9863820435585</v>
      </c>
      <c r="Q67" s="18">
        <f t="shared" si="6"/>
        <v>15590.833511263887</v>
      </c>
      <c r="R67" s="18">
        <f t="shared" si="6"/>
        <v>6190.8502682842745</v>
      </c>
      <c r="S67" s="18">
        <f t="shared" si="6"/>
        <v>1668.4984672878447</v>
      </c>
      <c r="T67" s="18">
        <f t="shared" si="6"/>
        <v>2147.5552577543262</v>
      </c>
      <c r="U67" s="18">
        <f t="shared" si="6"/>
        <v>5763.6966056485498</v>
      </c>
      <c r="V67" s="18">
        <f t="shared" si="6"/>
        <v>11704.441079982951</v>
      </c>
      <c r="W67" s="18">
        <f t="shared" si="6"/>
        <v>1188.0621672017978</v>
      </c>
      <c r="X67" s="18">
        <f t="shared" si="6"/>
        <v>2461.4767226847889</v>
      </c>
      <c r="Y67" s="18">
        <f t="shared" si="6"/>
        <v>4922.876704942174</v>
      </c>
      <c r="Z67" s="18">
        <f t="shared" si="6"/>
        <v>6345.0031873492871</v>
      </c>
      <c r="AA67" s="18">
        <f t="shared" ref="AA67:AL67" si="7">SUM(AA3:AA66)</f>
        <v>858.3587766559732</v>
      </c>
      <c r="AB67" s="18">
        <f t="shared" si="7"/>
        <v>6416.2931728277836</v>
      </c>
      <c r="AC67" s="18">
        <f t="shared" si="7"/>
        <v>45977.47035140673</v>
      </c>
      <c r="AD67" s="18">
        <f t="shared" si="7"/>
        <v>6115.9552005257783</v>
      </c>
      <c r="AE67" s="18">
        <f t="shared" si="7"/>
        <v>29136.567044934884</v>
      </c>
      <c r="AF67" s="18">
        <f t="shared" si="7"/>
        <v>9134.31741934815</v>
      </c>
      <c r="AG67" s="18">
        <f t="shared" si="7"/>
        <v>11531.295803536137</v>
      </c>
      <c r="AH67" s="18">
        <f t="shared" si="7"/>
        <v>2148.8747493335327</v>
      </c>
      <c r="AI67" s="18">
        <f t="shared" si="7"/>
        <v>3325.0072106586995</v>
      </c>
      <c r="AJ67" s="18">
        <f t="shared" si="7"/>
        <v>15934.998771188766</v>
      </c>
      <c r="AK67" s="18">
        <f t="shared" si="7"/>
        <v>1640.6981166212429</v>
      </c>
      <c r="AL67" s="18">
        <f t="shared" si="7"/>
        <v>9341.874971990972</v>
      </c>
      <c r="AM67" s="18">
        <f t="shared" ref="AM67:BN67" si="8">SUM(AM3:AM66)</f>
        <v>2054.8130502966374</v>
      </c>
      <c r="AN67" s="18">
        <f t="shared" si="8"/>
        <v>2235.1018709198838</v>
      </c>
      <c r="AO67" s="18">
        <f t="shared" si="8"/>
        <v>6233.3636218594738</v>
      </c>
      <c r="AP67" s="18">
        <f t="shared" si="8"/>
        <v>9355.8924933561448</v>
      </c>
      <c r="AQ67" s="18">
        <f t="shared" si="8"/>
        <v>7408.2618055988187</v>
      </c>
      <c r="AR67" s="18">
        <f t="shared" si="8"/>
        <v>5521.8932683005196</v>
      </c>
      <c r="AS67" s="18">
        <f t="shared" si="8"/>
        <v>9432.4266426220474</v>
      </c>
      <c r="AT67" s="18">
        <f t="shared" si="8"/>
        <v>7188.0959812189203</v>
      </c>
      <c r="AU67" s="18">
        <f>SUM(AU3:AU66)</f>
        <v>4658.3384020008252</v>
      </c>
      <c r="AV67" s="18">
        <f t="shared" si="8"/>
        <v>24145.688518932515</v>
      </c>
      <c r="AW67" s="18">
        <f t="shared" si="8"/>
        <v>7028.0723020938249</v>
      </c>
      <c r="AX67" s="18">
        <f t="shared" si="8"/>
        <v>6924.4552434259313</v>
      </c>
      <c r="AY67" s="18">
        <f t="shared" si="8"/>
        <v>4668.8434348055252</v>
      </c>
      <c r="AZ67" s="18">
        <f t="shared" si="8"/>
        <v>1638.306031984124</v>
      </c>
      <c r="BA67" s="18">
        <f t="shared" si="8"/>
        <v>7179.2646957801571</v>
      </c>
      <c r="BB67" s="18">
        <f t="shared" si="8"/>
        <v>1307.9817952563515</v>
      </c>
      <c r="BC67" s="18">
        <f t="shared" si="8"/>
        <v>2643.0303712828063</v>
      </c>
      <c r="BD67" s="18">
        <f t="shared" si="8"/>
        <v>6887.625622585907</v>
      </c>
      <c r="BE67" s="18">
        <f t="shared" si="8"/>
        <v>7128.8831482553287</v>
      </c>
      <c r="BF67" s="18">
        <f t="shared" si="8"/>
        <v>3042.1828587954456</v>
      </c>
      <c r="BG67" s="18">
        <f t="shared" si="8"/>
        <v>15145.460491297181</v>
      </c>
      <c r="BH67" s="18">
        <f t="shared" si="8"/>
        <v>3211.4424627792055</v>
      </c>
      <c r="BI67" s="18">
        <f t="shared" si="8"/>
        <v>2326.6223126865239</v>
      </c>
      <c r="BJ67" s="18">
        <f t="shared" si="8"/>
        <v>1620.048263200003</v>
      </c>
      <c r="BK67" s="18">
        <f t="shared" si="8"/>
        <v>3104.3386664023787</v>
      </c>
      <c r="BL67" s="18">
        <f t="shared" si="8"/>
        <v>259.85625459951166</v>
      </c>
      <c r="BM67" s="18">
        <f t="shared" si="8"/>
        <v>1471.5766653206122</v>
      </c>
      <c r="BN67" s="18">
        <f t="shared" si="8"/>
        <v>0</v>
      </c>
      <c r="BO67" s="18">
        <f t="shared" si="4"/>
        <v>462636.78379796783</v>
      </c>
      <c r="BP67" s="18">
        <f t="shared" ref="BP67:BW67" si="9">SUM(BP3:BP66)</f>
        <v>181025.98400371679</v>
      </c>
      <c r="BQ67" s="18">
        <f t="shared" si="9"/>
        <v>4402.8999999999996</v>
      </c>
      <c r="BR67" s="18">
        <f t="shared" si="9"/>
        <v>98028.803864838919</v>
      </c>
      <c r="BS67" s="18">
        <f t="shared" si="9"/>
        <v>88016.945087644053</v>
      </c>
      <c r="BT67" s="18">
        <f t="shared" si="9"/>
        <v>2771.4974765637558</v>
      </c>
      <c r="BU67" s="18">
        <f t="shared" si="9"/>
        <v>171744.35205038413</v>
      </c>
      <c r="BV67" s="18">
        <f>SUM(BV3:BV66)</f>
        <v>50892.78778872866</v>
      </c>
      <c r="BW67" s="18">
        <f t="shared" si="9"/>
        <v>97504.478242384517</v>
      </c>
      <c r="BX67" s="18">
        <f t="shared" si="5"/>
        <v>1157024.5323122286</v>
      </c>
    </row>
    <row r="68" spans="1:76" x14ac:dyDescent="0.2">
      <c r="A68" s="13" t="s">
        <v>3</v>
      </c>
      <c r="B68" s="25" t="s">
        <v>39</v>
      </c>
      <c r="C68" s="17">
        <v>179.10209181024291</v>
      </c>
      <c r="D68" s="17">
        <v>0</v>
      </c>
      <c r="E68" s="17">
        <v>0</v>
      </c>
      <c r="F68" s="17">
        <v>0.23316320091137072</v>
      </c>
      <c r="G68" s="17">
        <v>29.581534972760508</v>
      </c>
      <c r="H68" s="17">
        <v>1.5645783426859998</v>
      </c>
      <c r="I68" s="17">
        <v>0.78824544298267019</v>
      </c>
      <c r="J68" s="17">
        <v>0.52699147747591246</v>
      </c>
      <c r="K68" s="17">
        <v>0.33996313665998035</v>
      </c>
      <c r="L68" s="17">
        <v>1.2448273371409253</v>
      </c>
      <c r="M68" s="17">
        <v>1.0591026858972643</v>
      </c>
      <c r="N68" s="17">
        <v>1.9523066012653953E-9</v>
      </c>
      <c r="O68" s="17">
        <v>2.1208612855425808</v>
      </c>
      <c r="P68" s="17">
        <v>3.4352836481275322</v>
      </c>
      <c r="Q68" s="17">
        <v>1.5150029434838077</v>
      </c>
      <c r="R68" s="17">
        <v>3.3659131944666161</v>
      </c>
      <c r="S68" s="17">
        <v>1.0737140224743367</v>
      </c>
      <c r="T68" s="17">
        <v>1.1698476497936623</v>
      </c>
      <c r="U68" s="17">
        <v>3.6079678852134505</v>
      </c>
      <c r="V68" s="17">
        <v>3.0783893449879951</v>
      </c>
      <c r="W68" s="17">
        <v>0.3844566224932347</v>
      </c>
      <c r="X68" s="17">
        <v>1.7849048885519407</v>
      </c>
      <c r="Y68" s="17">
        <v>6.1439384562502699</v>
      </c>
      <c r="Z68" s="17">
        <v>2.2338586482433467</v>
      </c>
      <c r="AA68" s="17">
        <v>0.28994938432076667</v>
      </c>
      <c r="AB68" s="17">
        <v>3.2456593699556113</v>
      </c>
      <c r="AC68" s="17">
        <v>434.48723875951237</v>
      </c>
      <c r="AD68" s="17">
        <v>6.4277973506677206</v>
      </c>
      <c r="AE68" s="17">
        <v>16.809683090370488</v>
      </c>
      <c r="AF68" s="17">
        <v>21.41069171270486</v>
      </c>
      <c r="AG68" s="17">
        <v>31.2098700302254</v>
      </c>
      <c r="AH68" s="17">
        <v>0.74687517557127703</v>
      </c>
      <c r="AI68" s="17">
        <v>20.989440535565098</v>
      </c>
      <c r="AJ68" s="17">
        <v>78.216938763449249</v>
      </c>
      <c r="AK68" s="17">
        <v>158.34712922750745</v>
      </c>
      <c r="AL68" s="17">
        <v>63.949699626245611</v>
      </c>
      <c r="AM68" s="17">
        <v>2.2567530396009441</v>
      </c>
      <c r="AN68" s="17">
        <v>17.013321859907904</v>
      </c>
      <c r="AO68" s="17">
        <v>2.8858089313408763</v>
      </c>
      <c r="AP68" s="17">
        <v>38.887457997378327</v>
      </c>
      <c r="AQ68" s="17">
        <v>253.22274241965602</v>
      </c>
      <c r="AR68" s="17">
        <v>313.1311920689356</v>
      </c>
      <c r="AS68" s="17">
        <v>370.96380193994025</v>
      </c>
      <c r="AT68" s="17">
        <v>419.70864410370825</v>
      </c>
      <c r="AU68" s="17">
        <v>321.12955301664897</v>
      </c>
      <c r="AV68" s="17">
        <v>827.27232227485854</v>
      </c>
      <c r="AW68" s="17">
        <v>22.409393025495685</v>
      </c>
      <c r="AX68" s="17">
        <v>148.84188333161114</v>
      </c>
      <c r="AY68" s="17">
        <v>4.5887858734637586E-8</v>
      </c>
      <c r="AZ68" s="17">
        <v>1.3651876468419064</v>
      </c>
      <c r="BA68" s="17">
        <v>23.122550022467223</v>
      </c>
      <c r="BB68" s="17">
        <v>15.601184971325894</v>
      </c>
      <c r="BC68" s="17">
        <v>171.62409978675953</v>
      </c>
      <c r="BD68" s="17">
        <v>104.07172737334091</v>
      </c>
      <c r="BE68" s="17">
        <v>781.59530051931176</v>
      </c>
      <c r="BF68" s="17">
        <v>412.41830528102651</v>
      </c>
      <c r="BG68" s="17">
        <v>1396.8415121764485</v>
      </c>
      <c r="BH68" s="17">
        <v>396.28756465093056</v>
      </c>
      <c r="BI68" s="17">
        <v>47.663028401563871</v>
      </c>
      <c r="BJ68" s="17">
        <v>21.160885777333121</v>
      </c>
      <c r="BK68" s="17">
        <v>324.24833856300296</v>
      </c>
      <c r="BL68" s="17">
        <v>0.61797767795144865</v>
      </c>
      <c r="BM68" s="17">
        <v>48.700006679991212</v>
      </c>
      <c r="BN68" s="17">
        <v>0</v>
      </c>
      <c r="BO68" s="18">
        <f t="shared" si="4"/>
        <v>7563.5261536077005</v>
      </c>
      <c r="BP68" s="17">
        <v>16235.862660758672</v>
      </c>
      <c r="BQ68" s="17">
        <v>0</v>
      </c>
      <c r="BR68" s="17">
        <v>238.8219370686858</v>
      </c>
      <c r="BS68" s="17">
        <v>3913.2606540958654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27951.471405530923</v>
      </c>
    </row>
    <row r="69" spans="1:76" x14ac:dyDescent="0.2">
      <c r="A69" s="13" t="s">
        <v>1</v>
      </c>
      <c r="B69" s="25" t="s">
        <v>51</v>
      </c>
      <c r="C69" s="17">
        <v>60.85844065569691</v>
      </c>
      <c r="D69" s="17">
        <v>23.218300149432238</v>
      </c>
      <c r="E69" s="17">
        <v>4.8834010765062903</v>
      </c>
      <c r="F69" s="17">
        <v>9.4548375359760612</v>
      </c>
      <c r="G69" s="17">
        <v>114.49095550101873</v>
      </c>
      <c r="H69" s="17">
        <v>68.040055498254119</v>
      </c>
      <c r="I69" s="17">
        <v>18.717263840287057</v>
      </c>
      <c r="J69" s="17">
        <v>7.8336290975792586</v>
      </c>
      <c r="K69" s="17">
        <v>7.5513381700059536</v>
      </c>
      <c r="L69" s="17">
        <v>37.157958589808885</v>
      </c>
      <c r="M69" s="17">
        <v>131.12881075645666</v>
      </c>
      <c r="N69" s="17">
        <v>14.029270886060088</v>
      </c>
      <c r="O69" s="17">
        <v>51.925728870049596</v>
      </c>
      <c r="P69" s="17">
        <v>20.093795735041908</v>
      </c>
      <c r="Q69" s="17">
        <v>10.957045822818316</v>
      </c>
      <c r="R69" s="17">
        <v>28.116044530638902</v>
      </c>
      <c r="S69" s="17">
        <v>7.0639464401939112</v>
      </c>
      <c r="T69" s="17">
        <v>10.801438164535492</v>
      </c>
      <c r="U69" s="17">
        <v>14.975945272481521</v>
      </c>
      <c r="V69" s="17">
        <v>49.518287682188593</v>
      </c>
      <c r="W69" s="17">
        <v>0.94295890906435265</v>
      </c>
      <c r="X69" s="17">
        <v>17.853999206942792</v>
      </c>
      <c r="Y69" s="17">
        <v>22.021918675071994</v>
      </c>
      <c r="Z69" s="17">
        <v>29.198361028357226</v>
      </c>
      <c r="AA69" s="17">
        <v>-2.2886387451233503E-2</v>
      </c>
      <c r="AB69" s="17">
        <v>49.387219571071988</v>
      </c>
      <c r="AC69" s="17">
        <v>318.78933538787567</v>
      </c>
      <c r="AD69" s="17">
        <v>65.049411471644021</v>
      </c>
      <c r="AE69" s="17">
        <v>192.31480258494497</v>
      </c>
      <c r="AF69" s="17">
        <v>34.876573509729354</v>
      </c>
      <c r="AG69" s="17">
        <v>436.65831999215391</v>
      </c>
      <c r="AH69" s="17">
        <v>9.5396706984341684</v>
      </c>
      <c r="AI69" s="17">
        <v>6.1332668667213142</v>
      </c>
      <c r="AJ69" s="17">
        <v>73.853579469926871</v>
      </c>
      <c r="AK69" s="17">
        <v>6.8970199896408353</v>
      </c>
      <c r="AL69" s="17">
        <v>458.98204265868276</v>
      </c>
      <c r="AM69" s="17">
        <v>-8.328896553023311</v>
      </c>
      <c r="AN69" s="17">
        <v>7.509483052466293</v>
      </c>
      <c r="AO69" s="17">
        <v>0.78838911048327986</v>
      </c>
      <c r="AP69" s="17">
        <v>32.711068510336183</v>
      </c>
      <c r="AQ69" s="17">
        <v>88.005228775530583</v>
      </c>
      <c r="AR69" s="17">
        <v>54.47628330293157</v>
      </c>
      <c r="AS69" s="17">
        <v>78.681003336594415</v>
      </c>
      <c r="AT69" s="17">
        <v>89.63098746918277</v>
      </c>
      <c r="AU69" s="17">
        <v>97.152370907547464</v>
      </c>
      <c r="AV69" s="17">
        <v>245.7481843380622</v>
      </c>
      <c r="AW69" s="17">
        <v>40.997024822941412</v>
      </c>
      <c r="AX69" s="17">
        <v>3.6377608680011662</v>
      </c>
      <c r="AY69" s="17">
        <v>8.711933881106436</v>
      </c>
      <c r="AZ69" s="17">
        <v>9.8302499686644254</v>
      </c>
      <c r="BA69" s="17">
        <v>207.64173167754325</v>
      </c>
      <c r="BB69" s="17">
        <v>4.7987323880326311</v>
      </c>
      <c r="BC69" s="17">
        <v>2.9060062578420958</v>
      </c>
      <c r="BD69" s="17">
        <v>80.697718918655696</v>
      </c>
      <c r="BE69" s="17">
        <v>-7.220244167065232</v>
      </c>
      <c r="BF69" s="17">
        <v>28.188997257213941</v>
      </c>
      <c r="BG69" s="17">
        <v>189.58455394423859</v>
      </c>
      <c r="BH69" s="17">
        <v>4.1726553164654518</v>
      </c>
      <c r="BI69" s="17">
        <v>11.558422054909403</v>
      </c>
      <c r="BJ69" s="17">
        <v>16.234772908834181</v>
      </c>
      <c r="BK69" s="17">
        <v>19.978429520990083</v>
      </c>
      <c r="BL69" s="17">
        <v>6.4453110892180696</v>
      </c>
      <c r="BM69" s="17">
        <v>18.252256902315544</v>
      </c>
      <c r="BN69" s="17">
        <v>0</v>
      </c>
      <c r="BO69" s="18">
        <f t="shared" si="4"/>
        <v>3746.0825037678605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si="5"/>
        <v>15448.101975664122</v>
      </c>
    </row>
    <row r="70" spans="1:76" x14ac:dyDescent="0.2">
      <c r="A70" s="13"/>
      <c r="B70" s="25" t="s">
        <v>52</v>
      </c>
      <c r="C70" s="18">
        <f>SUM(C67:C69)</f>
        <v>6567.3801528571876</v>
      </c>
      <c r="D70" s="18">
        <f>SUM(D67:D69)</f>
        <v>354.86812748023488</v>
      </c>
      <c r="E70" s="18">
        <f t="shared" ref="E70:Z70" si="10">SUM(E67:E69)</f>
        <v>69.508928546901217</v>
      </c>
      <c r="F70" s="18">
        <f t="shared" si="10"/>
        <v>830.23252469422096</v>
      </c>
      <c r="G70" s="18">
        <f t="shared" si="10"/>
        <v>29639.682244020318</v>
      </c>
      <c r="H70" s="18">
        <f t="shared" si="10"/>
        <v>3381.5875623471479</v>
      </c>
      <c r="I70" s="18">
        <f t="shared" si="10"/>
        <v>2343.0265115512584</v>
      </c>
      <c r="J70" s="18">
        <f t="shared" si="10"/>
        <v>3449.4678853611158</v>
      </c>
      <c r="K70" s="18">
        <f t="shared" si="10"/>
        <v>1935.1733231253463</v>
      </c>
      <c r="L70" s="18">
        <f t="shared" si="10"/>
        <v>18808.541929573683</v>
      </c>
      <c r="M70" s="18">
        <f t="shared" si="10"/>
        <v>25655.581846985973</v>
      </c>
      <c r="N70" s="18">
        <f t="shared" si="10"/>
        <v>7842.7310714027999</v>
      </c>
      <c r="O70" s="18">
        <f t="shared" si="10"/>
        <v>5017.994821214329</v>
      </c>
      <c r="P70" s="18">
        <f t="shared" si="10"/>
        <v>4163.5154614267276</v>
      </c>
      <c r="Q70" s="18">
        <f t="shared" si="10"/>
        <v>15603.30556003019</v>
      </c>
      <c r="R70" s="18">
        <f t="shared" si="10"/>
        <v>6222.3322260093801</v>
      </c>
      <c r="S70" s="18">
        <f t="shared" si="10"/>
        <v>1676.636127750513</v>
      </c>
      <c r="T70" s="18">
        <f t="shared" si="10"/>
        <v>2159.5265435686551</v>
      </c>
      <c r="U70" s="18">
        <f t="shared" si="10"/>
        <v>5782.2805188062448</v>
      </c>
      <c r="V70" s="18">
        <f t="shared" si="10"/>
        <v>11757.037757010128</v>
      </c>
      <c r="W70" s="18">
        <f t="shared" si="10"/>
        <v>1189.3895827333554</v>
      </c>
      <c r="X70" s="18">
        <f t="shared" si="10"/>
        <v>2481.1156267802835</v>
      </c>
      <c r="Y70" s="18">
        <f t="shared" si="10"/>
        <v>4951.0425620734959</v>
      </c>
      <c r="Z70" s="18">
        <f t="shared" si="10"/>
        <v>6376.4354070258878</v>
      </c>
      <c r="AA70" s="18">
        <f t="shared" ref="AA70:BG70" si="11">SUM(AA67:AA69)</f>
        <v>858.62583965284273</v>
      </c>
      <c r="AB70" s="18">
        <f t="shared" si="11"/>
        <v>6468.9260517688108</v>
      </c>
      <c r="AC70" s="18">
        <f t="shared" si="11"/>
        <v>46730.746925554115</v>
      </c>
      <c r="AD70" s="18">
        <f t="shared" si="11"/>
        <v>6187.43240934809</v>
      </c>
      <c r="AE70" s="18">
        <f t="shared" si="11"/>
        <v>29345.691530610198</v>
      </c>
      <c r="AF70" s="18">
        <f t="shared" si="11"/>
        <v>9190.6046845705841</v>
      </c>
      <c r="AG70" s="18">
        <f t="shared" si="11"/>
        <v>11999.163993558515</v>
      </c>
      <c r="AH70" s="18">
        <f t="shared" si="11"/>
        <v>2159.1612952075384</v>
      </c>
      <c r="AI70" s="18">
        <f t="shared" si="11"/>
        <v>3352.1299180609858</v>
      </c>
      <c r="AJ70" s="18">
        <f t="shared" si="11"/>
        <v>16087.069289422143</v>
      </c>
      <c r="AK70" s="18">
        <f t="shared" si="11"/>
        <v>1805.942265838391</v>
      </c>
      <c r="AL70" s="18">
        <f t="shared" si="11"/>
        <v>9864.806714275901</v>
      </c>
      <c r="AM70" s="18">
        <f t="shared" si="11"/>
        <v>2048.740906783215</v>
      </c>
      <c r="AN70" s="18">
        <f t="shared" si="11"/>
        <v>2259.6246758322582</v>
      </c>
      <c r="AO70" s="18">
        <f t="shared" si="11"/>
        <v>6237.0378199012976</v>
      </c>
      <c r="AP70" s="18">
        <f t="shared" si="11"/>
        <v>9427.491019863859</v>
      </c>
      <c r="AQ70" s="18">
        <f t="shared" si="11"/>
        <v>7749.4897767940056</v>
      </c>
      <c r="AR70" s="18">
        <f t="shared" si="11"/>
        <v>5889.5007436723872</v>
      </c>
      <c r="AS70" s="18">
        <f t="shared" si="11"/>
        <v>9882.0714478985828</v>
      </c>
      <c r="AT70" s="18">
        <f t="shared" si="11"/>
        <v>7697.4356127918109</v>
      </c>
      <c r="AU70" s="18">
        <f>SUM(AU67:AU69)</f>
        <v>5076.6203259250215</v>
      </c>
      <c r="AV70" s="18">
        <f t="shared" si="11"/>
        <v>25218.709025545435</v>
      </c>
      <c r="AW70" s="18">
        <f t="shared" si="11"/>
        <v>7091.4787199422617</v>
      </c>
      <c r="AX70" s="18">
        <f t="shared" si="11"/>
        <v>7076.9348876255435</v>
      </c>
      <c r="AY70" s="18">
        <f t="shared" si="11"/>
        <v>4677.5553687325191</v>
      </c>
      <c r="AZ70" s="18">
        <f t="shared" si="11"/>
        <v>1649.5014695996304</v>
      </c>
      <c r="BA70" s="18">
        <f t="shared" si="11"/>
        <v>7410.0289774801677</v>
      </c>
      <c r="BB70" s="18">
        <f t="shared" si="11"/>
        <v>1328.3817126157101</v>
      </c>
      <c r="BC70" s="18">
        <f t="shared" si="11"/>
        <v>2817.5604773274076</v>
      </c>
      <c r="BD70" s="18">
        <f t="shared" si="11"/>
        <v>7072.3950688779032</v>
      </c>
      <c r="BE70" s="18">
        <f t="shared" si="11"/>
        <v>7903.258204607575</v>
      </c>
      <c r="BF70" s="18">
        <f t="shared" si="11"/>
        <v>3482.7901613336858</v>
      </c>
      <c r="BG70" s="18">
        <f t="shared" si="11"/>
        <v>16731.886557417867</v>
      </c>
      <c r="BH70" s="18">
        <f t="shared" ref="BH70:BN70" si="12">SUM(BH67:BH69)</f>
        <v>3611.9026827466014</v>
      </c>
      <c r="BI70" s="18">
        <f t="shared" si="12"/>
        <v>2385.843763142997</v>
      </c>
      <c r="BJ70" s="18">
        <f t="shared" si="12"/>
        <v>1657.4439218861703</v>
      </c>
      <c r="BK70" s="18">
        <f t="shared" si="12"/>
        <v>3448.5654344863719</v>
      </c>
      <c r="BL70" s="18">
        <f t="shared" si="12"/>
        <v>266.91954336668118</v>
      </c>
      <c r="BM70" s="18">
        <f t="shared" si="12"/>
        <v>1538.528928902919</v>
      </c>
      <c r="BN70" s="18">
        <f t="shared" si="12"/>
        <v>0</v>
      </c>
      <c r="BO70" s="18">
        <f t="shared" si="4"/>
        <v>473946.39245534339</v>
      </c>
      <c r="BP70" s="18">
        <f>SUM(BP67:BP69)</f>
        <v>204797.45255953397</v>
      </c>
      <c r="BQ70" s="18">
        <f t="shared" ref="BQ70:BW70" si="13">SUM(BQ67:BQ69)</f>
        <v>4402.8999999999996</v>
      </c>
      <c r="BR70" s="18">
        <f t="shared" si="13"/>
        <v>98404.4</v>
      </c>
      <c r="BS70" s="18">
        <f t="shared" si="13"/>
        <v>95688.891690641583</v>
      </c>
      <c r="BT70" s="18">
        <f t="shared" si="13"/>
        <v>2769.0998189758348</v>
      </c>
      <c r="BU70" s="18">
        <f t="shared" si="13"/>
        <v>171923.45627007794</v>
      </c>
      <c r="BV70" s="18">
        <f>SUM(BV67:BV69)</f>
        <v>50972.911834625731</v>
      </c>
      <c r="BW70" s="18">
        <f t="shared" si="13"/>
        <v>97518.601064225237</v>
      </c>
      <c r="BX70" s="18">
        <f t="shared" si="5"/>
        <v>1200424.1056934237</v>
      </c>
    </row>
    <row r="71" spans="1:76" x14ac:dyDescent="0.2">
      <c r="A71" s="13" t="s">
        <v>4</v>
      </c>
      <c r="B71" s="25" t="s">
        <v>120</v>
      </c>
      <c r="C71" s="17">
        <v>486.71137160769064</v>
      </c>
      <c r="D71" s="17">
        <v>25.546733169016353</v>
      </c>
      <c r="E71" s="17">
        <v>27.460897202734611</v>
      </c>
      <c r="F71" s="17">
        <v>236.35392734764065</v>
      </c>
      <c r="G71" s="17">
        <v>4331.505871457206</v>
      </c>
      <c r="H71" s="17">
        <v>877.6405554967921</v>
      </c>
      <c r="I71" s="17">
        <v>531.68397238185423</v>
      </c>
      <c r="J71" s="17">
        <v>640.64009697735787</v>
      </c>
      <c r="K71" s="17">
        <v>677.38080924751944</v>
      </c>
      <c r="L71" s="17">
        <v>228.44139049304746</v>
      </c>
      <c r="M71" s="17">
        <v>3634.6312241161359</v>
      </c>
      <c r="N71" s="17">
        <v>1545.795030897928</v>
      </c>
      <c r="O71" s="17">
        <v>1405.346959476097</v>
      </c>
      <c r="P71" s="17">
        <v>1490.8782873973735</v>
      </c>
      <c r="Q71" s="17">
        <v>1960.5861076218625</v>
      </c>
      <c r="R71" s="17">
        <v>2227.318221867391</v>
      </c>
      <c r="S71" s="17">
        <v>632.00557925324608</v>
      </c>
      <c r="T71" s="17">
        <v>1001.5557572927279</v>
      </c>
      <c r="U71" s="17">
        <v>1764.9591339055364</v>
      </c>
      <c r="V71" s="17">
        <v>1596.3307116534706</v>
      </c>
      <c r="W71" s="17">
        <v>409.45211114400962</v>
      </c>
      <c r="X71" s="17">
        <v>747.26748925562924</v>
      </c>
      <c r="Y71" s="17">
        <v>2312.7987489067473</v>
      </c>
      <c r="Z71" s="17">
        <v>2000.4063990077511</v>
      </c>
      <c r="AA71" s="17">
        <v>434.24491103929631</v>
      </c>
      <c r="AB71" s="17">
        <v>1579.403324329628</v>
      </c>
      <c r="AC71" s="17">
        <v>9574.6610895719077</v>
      </c>
      <c r="AD71" s="17">
        <v>3285.3632956973761</v>
      </c>
      <c r="AE71" s="17">
        <v>14875.61579795392</v>
      </c>
      <c r="AF71" s="17">
        <v>8534.1212556653281</v>
      </c>
      <c r="AG71" s="17">
        <v>5479.1958487477368</v>
      </c>
      <c r="AH71" s="17">
        <v>209.86112541671332</v>
      </c>
      <c r="AI71" s="17">
        <v>477.68421149386114</v>
      </c>
      <c r="AJ71" s="17">
        <v>5449.9520498967577</v>
      </c>
      <c r="AK71" s="17">
        <v>1486.6848266272746</v>
      </c>
      <c r="AL71" s="17">
        <v>4248.2272481588716</v>
      </c>
      <c r="AM71" s="17">
        <v>820.31859911900347</v>
      </c>
      <c r="AN71" s="17">
        <v>758.09918884993454</v>
      </c>
      <c r="AO71" s="17">
        <v>1769.8518395284518</v>
      </c>
      <c r="AP71" s="17">
        <v>5179.6626011287226</v>
      </c>
      <c r="AQ71" s="17">
        <v>3860.1809406896891</v>
      </c>
      <c r="AR71" s="17">
        <v>2069.5943229908753</v>
      </c>
      <c r="AS71" s="17">
        <v>3545.308245473303</v>
      </c>
      <c r="AT71" s="17">
        <v>1215.1547931468499</v>
      </c>
      <c r="AU71" s="17">
        <v>0</v>
      </c>
      <c r="AV71" s="17">
        <v>6372.1385133928907</v>
      </c>
      <c r="AW71" s="17">
        <v>2369.8573493753365</v>
      </c>
      <c r="AX71" s="17">
        <v>5864.9535313896104</v>
      </c>
      <c r="AY71" s="17">
        <v>798.89081625777703</v>
      </c>
      <c r="AZ71" s="17">
        <v>245.57265602027107</v>
      </c>
      <c r="BA71" s="17">
        <v>1104.7781178434038</v>
      </c>
      <c r="BB71" s="17">
        <v>6959.3467699797166</v>
      </c>
      <c r="BC71" s="17">
        <v>367.09035875051586</v>
      </c>
      <c r="BD71" s="17">
        <v>5502.3166002147764</v>
      </c>
      <c r="BE71" s="17">
        <v>24260.28497169925</v>
      </c>
      <c r="BF71" s="17">
        <v>21242.286390491859</v>
      </c>
      <c r="BG71" s="17">
        <v>10330.191686215707</v>
      </c>
      <c r="BH71" s="17">
        <v>11628.944664050035</v>
      </c>
      <c r="BI71" s="17">
        <v>1248.07100714025</v>
      </c>
      <c r="BJ71" s="17">
        <v>614.03670106570598</v>
      </c>
      <c r="BK71" s="17">
        <v>2400.4261743196275</v>
      </c>
      <c r="BL71" s="17">
        <v>105.02358787361024</v>
      </c>
      <c r="BM71" s="17">
        <v>643.41089767949575</v>
      </c>
      <c r="BN71" s="17">
        <v>424.50000121177305</v>
      </c>
      <c r="BO71" s="18">
        <f t="shared" si="4"/>
        <v>208128.00369767382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12</v>
      </c>
      <c r="B72" s="26" t="s">
        <v>40</v>
      </c>
      <c r="C72" s="17">
        <v>46.941978952830027</v>
      </c>
      <c r="D72" s="17">
        <v>3.9299084433071463</v>
      </c>
      <c r="E72" s="17">
        <v>1.1867009263473871</v>
      </c>
      <c r="F72" s="17">
        <v>19.08798343622562</v>
      </c>
      <c r="G72" s="17">
        <v>93.746736178443697</v>
      </c>
      <c r="H72" s="17">
        <v>19.773449942993523</v>
      </c>
      <c r="I72" s="17">
        <v>16.877984606638499</v>
      </c>
      <c r="J72" s="17">
        <v>31.674090634721423</v>
      </c>
      <c r="K72" s="17">
        <v>10.587861061967368</v>
      </c>
      <c r="L72" s="17">
        <v>1.4156842033774111</v>
      </c>
      <c r="M72" s="17">
        <v>123.90636781179968</v>
      </c>
      <c r="N72" s="17">
        <v>13.317581577506846</v>
      </c>
      <c r="O72" s="17">
        <v>22.493338765137466</v>
      </c>
      <c r="P72" s="17">
        <v>51.753352260677488</v>
      </c>
      <c r="Q72" s="17">
        <v>81.039549351383926</v>
      </c>
      <c r="R72" s="17">
        <v>41.584420206503808</v>
      </c>
      <c r="S72" s="17">
        <v>1.8006361438941747</v>
      </c>
      <c r="T72" s="17">
        <v>11.947514847644531</v>
      </c>
      <c r="U72" s="17">
        <v>15.597501531495107</v>
      </c>
      <c r="V72" s="17">
        <v>12.661729001993393</v>
      </c>
      <c r="W72" s="17">
        <v>3.7272293082878711</v>
      </c>
      <c r="X72" s="17">
        <v>16.515854975306144</v>
      </c>
      <c r="Y72" s="17">
        <v>14.280452470510173</v>
      </c>
      <c r="Z72" s="17">
        <v>298.77727216874786</v>
      </c>
      <c r="AA72" s="17">
        <v>36.283448392793353</v>
      </c>
      <c r="AB72" s="17">
        <v>69.482155720661765</v>
      </c>
      <c r="AC72" s="17">
        <v>170.10474834022557</v>
      </c>
      <c r="AD72" s="17">
        <v>95.689520590352501</v>
      </c>
      <c r="AE72" s="17">
        <v>331.64332794715574</v>
      </c>
      <c r="AF72" s="17">
        <v>252.17404261399551</v>
      </c>
      <c r="AG72" s="17">
        <v>115.8039680246907</v>
      </c>
      <c r="AH72" s="17">
        <v>5.022552893644681</v>
      </c>
      <c r="AI72" s="17">
        <v>1.3856532375219468</v>
      </c>
      <c r="AJ72" s="17">
        <v>109.16943898169318</v>
      </c>
      <c r="AK72" s="17">
        <v>15.183321048829585</v>
      </c>
      <c r="AL72" s="17">
        <v>180.22075639616821</v>
      </c>
      <c r="AM72" s="17">
        <v>9.8694704170567391</v>
      </c>
      <c r="AN72" s="17">
        <v>15.104914680589479</v>
      </c>
      <c r="AO72" s="17">
        <v>51.536432786500761</v>
      </c>
      <c r="AP72" s="17">
        <v>92.209285120373622</v>
      </c>
      <c r="AQ72" s="17">
        <v>1073.8694963983344</v>
      </c>
      <c r="AR72" s="17">
        <v>200.80624289287192</v>
      </c>
      <c r="AS72" s="17">
        <v>513.11386670179832</v>
      </c>
      <c r="AT72" s="17">
        <v>1646.3984848096159</v>
      </c>
      <c r="AU72" s="17">
        <v>2402.7964406381047</v>
      </c>
      <c r="AV72" s="17">
        <v>136.28267186224974</v>
      </c>
      <c r="AW72" s="17">
        <v>27.343308984486207</v>
      </c>
      <c r="AX72" s="17">
        <v>39.970726900820267</v>
      </c>
      <c r="AY72" s="17">
        <v>48.268898539363803</v>
      </c>
      <c r="AZ72" s="17">
        <v>5.2968856441255854</v>
      </c>
      <c r="BA72" s="17">
        <v>89.221195747952564</v>
      </c>
      <c r="BB72" s="17">
        <v>4.6603227284680191</v>
      </c>
      <c r="BC72" s="17">
        <v>4.8917653067301545</v>
      </c>
      <c r="BD72" s="17">
        <v>81.044196844961704</v>
      </c>
      <c r="BE72" s="17">
        <v>0</v>
      </c>
      <c r="BF72" s="17">
        <v>2.590352129104001</v>
      </c>
      <c r="BG72" s="17">
        <v>41.721341109393904</v>
      </c>
      <c r="BH72" s="17">
        <v>52.237017895913972</v>
      </c>
      <c r="BI72" s="17">
        <v>160.6079600794699</v>
      </c>
      <c r="BJ72" s="17">
        <v>36.874251456155726</v>
      </c>
      <c r="BK72" s="17">
        <v>164.31481599832514</v>
      </c>
      <c r="BL72" s="17">
        <v>8.7583497858507648</v>
      </c>
      <c r="BM72" s="17">
        <v>31.423356382063062</v>
      </c>
      <c r="BN72" s="17">
        <v>0</v>
      </c>
      <c r="BO72" s="18">
        <f t="shared" ref="BO72:BO82" si="14">SUM(C72:BN72)</f>
        <v>9278.0001648361522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19</v>
      </c>
      <c r="B73" s="26" t="s">
        <v>41</v>
      </c>
      <c r="C73" s="17">
        <v>603.52038273968742</v>
      </c>
      <c r="D73" s="17">
        <v>9.0022151102844763</v>
      </c>
      <c r="E73" s="17">
        <v>0.57034141170145725</v>
      </c>
      <c r="F73" s="17">
        <v>4.1043912114895589</v>
      </c>
      <c r="G73" s="17">
        <v>174.56907353351912</v>
      </c>
      <c r="H73" s="17">
        <v>55.451251068829798</v>
      </c>
      <c r="I73" s="17">
        <v>71.265467648879408</v>
      </c>
      <c r="J73" s="17">
        <v>50.550516856306892</v>
      </c>
      <c r="K73" s="17">
        <v>52.119768537543116</v>
      </c>
      <c r="L73" s="17">
        <v>9.7581342212453279</v>
      </c>
      <c r="M73" s="17">
        <v>174.96206750804751</v>
      </c>
      <c r="N73" s="17">
        <v>6.5963632205998177</v>
      </c>
      <c r="O73" s="17">
        <v>75.520032577162524</v>
      </c>
      <c r="P73" s="17">
        <v>51.482980252021122</v>
      </c>
      <c r="Q73" s="17">
        <v>125.16529874097316</v>
      </c>
      <c r="R73" s="17">
        <v>112.57491671255059</v>
      </c>
      <c r="S73" s="17">
        <v>87.184723081613328</v>
      </c>
      <c r="T73" s="17">
        <v>62.368884850724406</v>
      </c>
      <c r="U73" s="17">
        <v>49.12907136942593</v>
      </c>
      <c r="V73" s="17">
        <v>103.36779791845882</v>
      </c>
      <c r="W73" s="17">
        <v>13.434663839503783</v>
      </c>
      <c r="X73" s="17">
        <v>16.631369776588571</v>
      </c>
      <c r="Y73" s="17">
        <v>46.746449819514851</v>
      </c>
      <c r="Z73" s="17">
        <v>22.961449298234378</v>
      </c>
      <c r="AA73" s="17">
        <v>66.042480074937757</v>
      </c>
      <c r="AB73" s="17">
        <v>123.7583673924571</v>
      </c>
      <c r="AC73" s="17">
        <v>303.37439315021851</v>
      </c>
      <c r="AD73" s="17">
        <v>27.402844128120872</v>
      </c>
      <c r="AE73" s="17">
        <v>289.47008033016579</v>
      </c>
      <c r="AF73" s="17">
        <v>329.08862983299855</v>
      </c>
      <c r="AG73" s="17">
        <v>107.35206279514365</v>
      </c>
      <c r="AH73" s="17">
        <v>135.3346999904428</v>
      </c>
      <c r="AI73" s="17">
        <v>25.565594819524033</v>
      </c>
      <c r="AJ73" s="17">
        <v>214.38330302849414</v>
      </c>
      <c r="AK73" s="17">
        <v>40.528723007158696</v>
      </c>
      <c r="AL73" s="17">
        <v>150.39326244205611</v>
      </c>
      <c r="AM73" s="17">
        <v>25.640459673838933</v>
      </c>
      <c r="AN73" s="17">
        <v>51.85221520219271</v>
      </c>
      <c r="AO73" s="17">
        <v>10.677044680737266</v>
      </c>
      <c r="AP73" s="17">
        <v>138.25321181191566</v>
      </c>
      <c r="AQ73" s="17">
        <v>8.2505433066339116</v>
      </c>
      <c r="AR73" s="17">
        <v>7.9550253328186367</v>
      </c>
      <c r="AS73" s="17">
        <v>21.047956310715193</v>
      </c>
      <c r="AT73" s="17">
        <v>225.2212662658666</v>
      </c>
      <c r="AU73" s="17">
        <v>0</v>
      </c>
      <c r="AV73" s="17">
        <v>237.59750406865248</v>
      </c>
      <c r="AW73" s="17">
        <v>179.16474044809857</v>
      </c>
      <c r="AX73" s="17">
        <v>1106.1392475094883</v>
      </c>
      <c r="AY73" s="17">
        <v>9.788349803613368</v>
      </c>
      <c r="AZ73" s="17">
        <v>20.501518968628599</v>
      </c>
      <c r="BA73" s="17">
        <v>31.508571870760207</v>
      </c>
      <c r="BB73" s="17">
        <v>844.83097000951909</v>
      </c>
      <c r="BC73" s="17">
        <v>19.950812359847081</v>
      </c>
      <c r="BD73" s="17">
        <v>1338.518667527127</v>
      </c>
      <c r="BE73" s="17">
        <v>466.09652611588916</v>
      </c>
      <c r="BF73" s="17">
        <v>282.47554870201793</v>
      </c>
      <c r="BG73" s="17">
        <v>514.25899006291877</v>
      </c>
      <c r="BH73" s="17">
        <v>2346.9191750310529</v>
      </c>
      <c r="BI73" s="17">
        <v>136.29038723449941</v>
      </c>
      <c r="BJ73" s="17">
        <v>241.60283849364401</v>
      </c>
      <c r="BK73" s="17">
        <v>438.8957860234633</v>
      </c>
      <c r="BL73" s="17">
        <v>3.532678836299044</v>
      </c>
      <c r="BM73" s="17">
        <v>56.497912053138521</v>
      </c>
      <c r="BN73" s="17">
        <v>0</v>
      </c>
      <c r="BO73" s="18">
        <f t="shared" si="14"/>
        <v>12555.199999999999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17</v>
      </c>
      <c r="B74" s="26" t="s">
        <v>123</v>
      </c>
      <c r="C74" s="17">
        <v>1794.66733065883</v>
      </c>
      <c r="D74" s="17">
        <v>26.719096318518265</v>
      </c>
      <c r="E74" s="17">
        <v>7.3252594962631488</v>
      </c>
      <c r="F74" s="17">
        <v>-14.69816497853923</v>
      </c>
      <c r="G74" s="17">
        <v>1413.2541402684597</v>
      </c>
      <c r="H74" s="17">
        <v>83.333923683959739</v>
      </c>
      <c r="I74" s="17">
        <v>3.7067952343768225</v>
      </c>
      <c r="J74" s="17">
        <v>195.17018551124178</v>
      </c>
      <c r="K74" s="17">
        <v>41.183568507800729</v>
      </c>
      <c r="L74" s="17">
        <v>494.33198094702158</v>
      </c>
      <c r="M74" s="17">
        <v>3293.7279712138111</v>
      </c>
      <c r="N74" s="17">
        <v>2115.1446642847327</v>
      </c>
      <c r="O74" s="17">
        <v>59.317434587121369</v>
      </c>
      <c r="P74" s="17">
        <v>-21.680331262562078</v>
      </c>
      <c r="Q74" s="17">
        <v>-151.72152277895782</v>
      </c>
      <c r="R74" s="17">
        <v>385.85614733399791</v>
      </c>
      <c r="S74" s="17">
        <v>-181.58004797533476</v>
      </c>
      <c r="T74" s="17">
        <v>45.588993175369268</v>
      </c>
      <c r="U74" s="17">
        <v>993.06222270094418</v>
      </c>
      <c r="V74" s="17">
        <v>-346.88664601484174</v>
      </c>
      <c r="W74" s="17">
        <v>147.99281012069633</v>
      </c>
      <c r="X74" s="17">
        <v>187.05035685094259</v>
      </c>
      <c r="Y74" s="17">
        <v>326.92011242592076</v>
      </c>
      <c r="Z74" s="17">
        <v>1675.8985247718408</v>
      </c>
      <c r="AA74" s="17">
        <v>-27.769408676730297</v>
      </c>
      <c r="AB74" s="17">
        <v>342.273302901146</v>
      </c>
      <c r="AC74" s="17">
        <v>6027.4888383229572</v>
      </c>
      <c r="AD74" s="17">
        <v>1534.8201911772137</v>
      </c>
      <c r="AE74" s="17">
        <v>5724.1683252740413</v>
      </c>
      <c r="AF74" s="17">
        <v>3673.3165201775323</v>
      </c>
      <c r="AG74" s="17">
        <v>302.66832436036077</v>
      </c>
      <c r="AH74" s="17">
        <v>368.90491884457282</v>
      </c>
      <c r="AI74" s="17">
        <v>21.167184982000062</v>
      </c>
      <c r="AJ74" s="17">
        <v>328.02753659685675</v>
      </c>
      <c r="AK74" s="17">
        <v>482.22432656739636</v>
      </c>
      <c r="AL74" s="17">
        <v>1579.8576579424189</v>
      </c>
      <c r="AM74" s="17">
        <v>69.486682093946825</v>
      </c>
      <c r="AN74" s="17">
        <v>376.33346273258826</v>
      </c>
      <c r="AO74" s="17">
        <v>1561.7018288705526</v>
      </c>
      <c r="AP74" s="17">
        <v>1943.4825013156428</v>
      </c>
      <c r="AQ74" s="17">
        <v>3737.039631228829</v>
      </c>
      <c r="AR74" s="17">
        <v>1923.5565153441837</v>
      </c>
      <c r="AS74" s="17">
        <v>2901.5495193095908</v>
      </c>
      <c r="AT74" s="17">
        <v>11143.343603866855</v>
      </c>
      <c r="AU74" s="17">
        <v>1618.7863420357071</v>
      </c>
      <c r="AV74" s="17">
        <v>21761.803048147853</v>
      </c>
      <c r="AW74" s="17">
        <v>919.7780258312398</v>
      </c>
      <c r="AX74" s="17">
        <v>-1352.7433530224757</v>
      </c>
      <c r="AY74" s="17">
        <v>303.59434717376757</v>
      </c>
      <c r="AZ74" s="17">
        <v>498.14127036420149</v>
      </c>
      <c r="BA74" s="17">
        <v>1722.5423593197213</v>
      </c>
      <c r="BB74" s="17">
        <v>310.72723518574577</v>
      </c>
      <c r="BC74" s="17">
        <v>104.27993723503472</v>
      </c>
      <c r="BD74" s="17">
        <v>954.02866356366462</v>
      </c>
      <c r="BE74" s="17">
        <v>-507.1210852163768</v>
      </c>
      <c r="BF74" s="17">
        <v>150.8019816419656</v>
      </c>
      <c r="BG74" s="17">
        <v>4206.1053748071818</v>
      </c>
      <c r="BH74" s="17">
        <v>348.37861950839323</v>
      </c>
      <c r="BI74" s="17">
        <v>348.37663353959812</v>
      </c>
      <c r="BJ74" s="17">
        <v>425.06581067769059</v>
      </c>
      <c r="BK74" s="17">
        <v>-247.34160246412483</v>
      </c>
      <c r="BL74" s="17">
        <v>150.79340871658974</v>
      </c>
      <c r="BM74" s="17">
        <v>1099.4403833862893</v>
      </c>
      <c r="BN74" s="17">
        <v>0</v>
      </c>
      <c r="BO74" s="18">
        <f t="shared" si="14"/>
        <v>89402.763668745247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15</v>
      </c>
      <c r="B75" s="26" t="s">
        <v>121</v>
      </c>
      <c r="C75" s="18">
        <f>SUM(C71:C74)-2*C73</f>
        <v>1724.8002984796635</v>
      </c>
      <c r="D75" s="18">
        <f>SUM(D71:D74)-2*D73</f>
        <v>47.193522820557291</v>
      </c>
      <c r="E75" s="18">
        <f t="shared" ref="E75:Z75" si="15">SUM(E71:E74)-2*E73</f>
        <v>35.402516213643693</v>
      </c>
      <c r="F75" s="18">
        <f t="shared" si="15"/>
        <v>236.63935459383745</v>
      </c>
      <c r="G75" s="18">
        <f t="shared" si="15"/>
        <v>5663.9376743705907</v>
      </c>
      <c r="H75" s="18">
        <f t="shared" si="15"/>
        <v>925.29667805491556</v>
      </c>
      <c r="I75" s="18">
        <f t="shared" si="15"/>
        <v>481.00328457399019</v>
      </c>
      <c r="J75" s="18">
        <f t="shared" si="15"/>
        <v>816.93385626701422</v>
      </c>
      <c r="K75" s="18">
        <f t="shared" si="15"/>
        <v>677.03247027974442</v>
      </c>
      <c r="L75" s="18">
        <f t="shared" si="15"/>
        <v>714.43092142220121</v>
      </c>
      <c r="M75" s="18">
        <f t="shared" si="15"/>
        <v>6877.3034956336987</v>
      </c>
      <c r="N75" s="18">
        <f t="shared" si="15"/>
        <v>3667.6609135395674</v>
      </c>
      <c r="O75" s="18">
        <f t="shared" si="15"/>
        <v>1411.6377002511933</v>
      </c>
      <c r="P75" s="18">
        <f t="shared" si="15"/>
        <v>1469.4683281434679</v>
      </c>
      <c r="Q75" s="18">
        <f t="shared" si="15"/>
        <v>1764.738835453315</v>
      </c>
      <c r="R75" s="18">
        <f t="shared" si="15"/>
        <v>2542.183872695342</v>
      </c>
      <c r="S75" s="18">
        <f t="shared" si="15"/>
        <v>365.04144434019219</v>
      </c>
      <c r="T75" s="18">
        <f t="shared" si="15"/>
        <v>996.7233804650175</v>
      </c>
      <c r="U75" s="18">
        <f t="shared" si="15"/>
        <v>2724.4897867685499</v>
      </c>
      <c r="V75" s="18">
        <f t="shared" si="15"/>
        <v>1158.7379967221634</v>
      </c>
      <c r="W75" s="18">
        <f t="shared" si="15"/>
        <v>547.73748673349007</v>
      </c>
      <c r="X75" s="18">
        <f t="shared" si="15"/>
        <v>934.20233130528936</v>
      </c>
      <c r="Y75" s="18">
        <f t="shared" si="15"/>
        <v>2607.2528639836637</v>
      </c>
      <c r="Z75" s="18">
        <f t="shared" si="15"/>
        <v>3952.120746650106</v>
      </c>
      <c r="AA75" s="18">
        <f t="shared" ref="AA75:BG75" si="16">SUM(AA71:AA74)-2*AA73</f>
        <v>376.71647068042159</v>
      </c>
      <c r="AB75" s="18">
        <f t="shared" si="16"/>
        <v>1867.4004155589787</v>
      </c>
      <c r="AC75" s="18">
        <f t="shared" si="16"/>
        <v>15468.880283084871</v>
      </c>
      <c r="AD75" s="18">
        <f t="shared" si="16"/>
        <v>4888.4701633368213</v>
      </c>
      <c r="AE75" s="18">
        <f t="shared" si="16"/>
        <v>20641.957370844953</v>
      </c>
      <c r="AF75" s="18">
        <f t="shared" si="16"/>
        <v>12130.523188623856</v>
      </c>
      <c r="AG75" s="18">
        <f t="shared" si="16"/>
        <v>5790.3160783376452</v>
      </c>
      <c r="AH75" s="18">
        <f t="shared" si="16"/>
        <v>448.45389716448801</v>
      </c>
      <c r="AI75" s="18">
        <f t="shared" si="16"/>
        <v>474.67145489385911</v>
      </c>
      <c r="AJ75" s="18">
        <f t="shared" si="16"/>
        <v>5672.765722446813</v>
      </c>
      <c r="AK75" s="18">
        <f t="shared" si="16"/>
        <v>1943.5637512363421</v>
      </c>
      <c r="AL75" s="18">
        <f t="shared" si="16"/>
        <v>5857.912400055402</v>
      </c>
      <c r="AM75" s="18">
        <f t="shared" si="16"/>
        <v>874.03429195616809</v>
      </c>
      <c r="AN75" s="18">
        <f t="shared" si="16"/>
        <v>1097.6853510609196</v>
      </c>
      <c r="AO75" s="18">
        <f t="shared" si="16"/>
        <v>3372.4130565047681</v>
      </c>
      <c r="AP75" s="18">
        <f t="shared" si="16"/>
        <v>7077.1011757528222</v>
      </c>
      <c r="AQ75" s="18">
        <f t="shared" si="16"/>
        <v>8662.8395250102185</v>
      </c>
      <c r="AR75" s="18">
        <f t="shared" si="16"/>
        <v>4186.0020558951128</v>
      </c>
      <c r="AS75" s="18">
        <f t="shared" si="16"/>
        <v>6938.9236751739772</v>
      </c>
      <c r="AT75" s="18">
        <f t="shared" si="16"/>
        <v>13779.675615557453</v>
      </c>
      <c r="AU75" s="18">
        <f>SUM(AU71:AU74)-2*AU73</f>
        <v>4021.5827826738118</v>
      </c>
      <c r="AV75" s="18">
        <f t="shared" si="16"/>
        <v>28032.626729334344</v>
      </c>
      <c r="AW75" s="18">
        <f t="shared" si="16"/>
        <v>3137.8139437429636</v>
      </c>
      <c r="AX75" s="18">
        <f t="shared" si="16"/>
        <v>3446.041657758467</v>
      </c>
      <c r="AY75" s="18">
        <f t="shared" si="16"/>
        <v>1140.9657121672951</v>
      </c>
      <c r="AZ75" s="18">
        <f t="shared" si="16"/>
        <v>728.50929305996954</v>
      </c>
      <c r="BA75" s="18">
        <f t="shared" si="16"/>
        <v>2885.0331010403174</v>
      </c>
      <c r="BB75" s="18">
        <f t="shared" si="16"/>
        <v>6429.9033578844101</v>
      </c>
      <c r="BC75" s="18">
        <f t="shared" si="16"/>
        <v>456.31124893243367</v>
      </c>
      <c r="BD75" s="18">
        <f t="shared" si="16"/>
        <v>5198.8707930962755</v>
      </c>
      <c r="BE75" s="18">
        <f t="shared" si="16"/>
        <v>23287.067360366982</v>
      </c>
      <c r="BF75" s="18">
        <f t="shared" si="16"/>
        <v>21113.203175560913</v>
      </c>
      <c r="BG75" s="18">
        <f t="shared" si="16"/>
        <v>14063.759412069365</v>
      </c>
      <c r="BH75" s="18">
        <f t="shared" ref="BH75:BN75" si="17">SUM(BH71:BH74)-2*BH73</f>
        <v>9682.6411264232902</v>
      </c>
      <c r="BI75" s="18">
        <f t="shared" si="17"/>
        <v>1620.7652135248186</v>
      </c>
      <c r="BJ75" s="18">
        <f t="shared" si="17"/>
        <v>834.37392470590828</v>
      </c>
      <c r="BK75" s="18">
        <f t="shared" si="17"/>
        <v>1878.5036018303647</v>
      </c>
      <c r="BL75" s="18">
        <f t="shared" si="17"/>
        <v>261.04266753975168</v>
      </c>
      <c r="BM75" s="18">
        <f t="shared" si="17"/>
        <v>1717.7767253947097</v>
      </c>
      <c r="BN75" s="18">
        <f t="shared" si="17"/>
        <v>424.50000121177305</v>
      </c>
      <c r="BO75" s="18">
        <f t="shared" si="14"/>
        <v>294253.56753125519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296</v>
      </c>
      <c r="B76" s="26" t="s">
        <v>42</v>
      </c>
      <c r="C76" s="17">
        <v>980.66935713465398</v>
      </c>
      <c r="D76" s="17">
        <v>50.354439684104975</v>
      </c>
      <c r="E76" s="17">
        <v>13.784357347314778</v>
      </c>
      <c r="F76" s="17">
        <v>126.77198049791966</v>
      </c>
      <c r="G76" s="17">
        <v>1509.9049406825854</v>
      </c>
      <c r="H76" s="17">
        <v>379.31188899998733</v>
      </c>
      <c r="I76" s="17">
        <v>214.88213164404556</v>
      </c>
      <c r="J76" s="17">
        <v>220.25040016628608</v>
      </c>
      <c r="K76" s="17">
        <v>343.51885470993216</v>
      </c>
      <c r="L76" s="17">
        <v>142.24106844441022</v>
      </c>
      <c r="M76" s="17">
        <v>1752.81331044376</v>
      </c>
      <c r="N76" s="17">
        <v>805.60061412417065</v>
      </c>
      <c r="O76" s="17">
        <v>577.82625723414401</v>
      </c>
      <c r="P76" s="17">
        <v>673.77014756613255</v>
      </c>
      <c r="Q76" s="17">
        <v>694.63013994825224</v>
      </c>
      <c r="R76" s="17">
        <v>688.4919327281566</v>
      </c>
      <c r="S76" s="17">
        <v>705.7048730768214</v>
      </c>
      <c r="T76" s="17">
        <v>350.58805372316556</v>
      </c>
      <c r="U76" s="17">
        <v>632.45300614798896</v>
      </c>
      <c r="V76" s="17">
        <v>707.95532182134241</v>
      </c>
      <c r="W76" s="17">
        <v>264.65622056222486</v>
      </c>
      <c r="X76" s="17">
        <v>266.11507659411978</v>
      </c>
      <c r="Y76" s="17">
        <v>240.08511820997373</v>
      </c>
      <c r="Z76" s="17">
        <v>2139.3855087756037</v>
      </c>
      <c r="AA76" s="17">
        <v>18.109369650233383</v>
      </c>
      <c r="AB76" s="17">
        <v>1339.1106555418519</v>
      </c>
      <c r="AC76" s="17">
        <v>2693.4363847788754</v>
      </c>
      <c r="AD76" s="17">
        <v>693.1225373979064</v>
      </c>
      <c r="AE76" s="17">
        <v>2781.3527312039641</v>
      </c>
      <c r="AF76" s="17">
        <v>2373.3047698275686</v>
      </c>
      <c r="AG76" s="17">
        <v>1554.3973212544902</v>
      </c>
      <c r="AH76" s="17">
        <v>465.64372999025477</v>
      </c>
      <c r="AI76" s="17">
        <v>71.247470727371976</v>
      </c>
      <c r="AJ76" s="17">
        <v>4882.2535733673612</v>
      </c>
      <c r="AK76" s="17">
        <v>104.20270817912323</v>
      </c>
      <c r="AL76" s="17">
        <v>1159.671593914763</v>
      </c>
      <c r="AM76" s="17">
        <v>261.35132537800951</v>
      </c>
      <c r="AN76" s="17">
        <v>656.81080745579936</v>
      </c>
      <c r="AO76" s="17">
        <v>1718.0843496788862</v>
      </c>
      <c r="AP76" s="17">
        <v>1547.1587510707602</v>
      </c>
      <c r="AQ76" s="17">
        <v>1440.8015400309141</v>
      </c>
      <c r="AR76" s="17">
        <v>329.29222850891182</v>
      </c>
      <c r="AS76" s="17">
        <v>1038.290914162659</v>
      </c>
      <c r="AT76" s="17">
        <v>2138.9993944715679</v>
      </c>
      <c r="AU76" s="17">
        <v>15284.29686690354</v>
      </c>
      <c r="AV76" s="17">
        <v>2976.0379425660426</v>
      </c>
      <c r="AW76" s="17">
        <v>791.86286957315485</v>
      </c>
      <c r="AX76" s="17">
        <v>3917.4275306784748</v>
      </c>
      <c r="AY76" s="17">
        <v>331.33298261995776</v>
      </c>
      <c r="AZ76" s="17">
        <v>212.70347063043241</v>
      </c>
      <c r="BA76" s="17">
        <v>3242.8704063560922</v>
      </c>
      <c r="BB76" s="17">
        <v>89.153231134428381</v>
      </c>
      <c r="BC76" s="17">
        <v>58.161275159964781</v>
      </c>
      <c r="BD76" s="17">
        <v>1252.6185665782389</v>
      </c>
      <c r="BE76" s="17">
        <v>2818.3211159740194</v>
      </c>
      <c r="BF76" s="17">
        <v>2242.6737046059643</v>
      </c>
      <c r="BG76" s="17">
        <v>2156.6008260291433</v>
      </c>
      <c r="BH76" s="17">
        <v>766.06331007446556</v>
      </c>
      <c r="BI76" s="17">
        <v>337.86865569883491</v>
      </c>
      <c r="BJ76" s="17">
        <v>252.63759698026456</v>
      </c>
      <c r="BK76" s="17">
        <v>212.0066810928833</v>
      </c>
      <c r="BL76" s="17">
        <v>58.62953164505474</v>
      </c>
      <c r="BM76" s="17">
        <v>298.42768323651961</v>
      </c>
      <c r="BN76" s="17">
        <v>0</v>
      </c>
      <c r="BO76" s="18">
        <f t="shared" si="14"/>
        <v>79048.101404395842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16</v>
      </c>
      <c r="B77" s="25" t="s">
        <v>122</v>
      </c>
      <c r="C77" s="18">
        <f>SUM(C75:C76)</f>
        <v>2705.4696556143176</v>
      </c>
      <c r="D77" s="18">
        <f>SUM(D75:D76)</f>
        <v>97.547962504662266</v>
      </c>
      <c r="E77" s="18">
        <f t="shared" ref="E77:Z77" si="18">SUM(E75:E76)</f>
        <v>49.186873560958475</v>
      </c>
      <c r="F77" s="18">
        <f t="shared" si="18"/>
        <v>363.41133509175711</v>
      </c>
      <c r="G77" s="18">
        <f t="shared" si="18"/>
        <v>7173.8426150531759</v>
      </c>
      <c r="H77" s="18">
        <f t="shared" si="18"/>
        <v>1304.6085670549028</v>
      </c>
      <c r="I77" s="18">
        <f t="shared" si="18"/>
        <v>695.88541621803574</v>
      </c>
      <c r="J77" s="18">
        <f t="shared" si="18"/>
        <v>1037.1842564333003</v>
      </c>
      <c r="K77" s="18">
        <f t="shared" si="18"/>
        <v>1020.5513249896766</v>
      </c>
      <c r="L77" s="18">
        <f t="shared" si="18"/>
        <v>856.6719898666114</v>
      </c>
      <c r="M77" s="18">
        <f t="shared" si="18"/>
        <v>8630.116806077458</v>
      </c>
      <c r="N77" s="18">
        <f t="shared" si="18"/>
        <v>4473.261527663738</v>
      </c>
      <c r="O77" s="18">
        <f t="shared" si="18"/>
        <v>1989.4639574853372</v>
      </c>
      <c r="P77" s="18">
        <f t="shared" si="18"/>
        <v>2143.2384757096006</v>
      </c>
      <c r="Q77" s="18">
        <f t="shared" si="18"/>
        <v>2459.3689754015672</v>
      </c>
      <c r="R77" s="18">
        <f t="shared" si="18"/>
        <v>3230.6758054234988</v>
      </c>
      <c r="S77" s="18">
        <f t="shared" si="18"/>
        <v>1070.7463174170136</v>
      </c>
      <c r="T77" s="18">
        <f t="shared" si="18"/>
        <v>1347.3114341881831</v>
      </c>
      <c r="U77" s="18">
        <f t="shared" si="18"/>
        <v>3356.942792916539</v>
      </c>
      <c r="V77" s="18">
        <f t="shared" si="18"/>
        <v>1866.6933185435059</v>
      </c>
      <c r="W77" s="18">
        <f t="shared" si="18"/>
        <v>812.39370729571488</v>
      </c>
      <c r="X77" s="18">
        <f t="shared" si="18"/>
        <v>1200.3174078994091</v>
      </c>
      <c r="Y77" s="18">
        <f t="shared" si="18"/>
        <v>2847.3379821936373</v>
      </c>
      <c r="Z77" s="18">
        <f t="shared" si="18"/>
        <v>6091.5062554257092</v>
      </c>
      <c r="AA77" s="18">
        <f t="shared" ref="AA77:BG77" si="19">SUM(AA75:AA76)</f>
        <v>394.82584033065496</v>
      </c>
      <c r="AB77" s="18">
        <f t="shared" si="19"/>
        <v>3206.5110711008306</v>
      </c>
      <c r="AC77" s="18">
        <f t="shared" si="19"/>
        <v>18162.316667863746</v>
      </c>
      <c r="AD77" s="18">
        <f t="shared" si="19"/>
        <v>5581.5927007347273</v>
      </c>
      <c r="AE77" s="18">
        <f t="shared" si="19"/>
        <v>23423.310102048919</v>
      </c>
      <c r="AF77" s="18">
        <f t="shared" si="19"/>
        <v>14503.827958451424</v>
      </c>
      <c r="AG77" s="18">
        <f t="shared" si="19"/>
        <v>7344.7133995921358</v>
      </c>
      <c r="AH77" s="18">
        <f t="shared" si="19"/>
        <v>914.09762715474278</v>
      </c>
      <c r="AI77" s="18">
        <f t="shared" si="19"/>
        <v>545.9189256212311</v>
      </c>
      <c r="AJ77" s="18">
        <f t="shared" si="19"/>
        <v>10555.019295814174</v>
      </c>
      <c r="AK77" s="18">
        <f t="shared" si="19"/>
        <v>2047.7664594154653</v>
      </c>
      <c r="AL77" s="18">
        <f t="shared" si="19"/>
        <v>7017.5839939701655</v>
      </c>
      <c r="AM77" s="18">
        <f t="shared" si="19"/>
        <v>1135.3856173341776</v>
      </c>
      <c r="AN77" s="18">
        <f t="shared" si="19"/>
        <v>1754.4961585167189</v>
      </c>
      <c r="AO77" s="18">
        <f t="shared" si="19"/>
        <v>5090.4974061836547</v>
      </c>
      <c r="AP77" s="18">
        <f t="shared" si="19"/>
        <v>8624.2599268235826</v>
      </c>
      <c r="AQ77" s="18">
        <f t="shared" si="19"/>
        <v>10103.641065041133</v>
      </c>
      <c r="AR77" s="18">
        <f t="shared" si="19"/>
        <v>4515.2942844040244</v>
      </c>
      <c r="AS77" s="18">
        <f t="shared" si="19"/>
        <v>7977.214589336636</v>
      </c>
      <c r="AT77" s="18">
        <f t="shared" si="19"/>
        <v>15918.675010029021</v>
      </c>
      <c r="AU77" s="18">
        <f>SUM(AU75:AU76)</f>
        <v>19305.879649577353</v>
      </c>
      <c r="AV77" s="18">
        <f t="shared" si="19"/>
        <v>31008.664671900387</v>
      </c>
      <c r="AW77" s="18">
        <f t="shared" si="19"/>
        <v>3929.6768133161186</v>
      </c>
      <c r="AX77" s="18">
        <f t="shared" si="19"/>
        <v>7363.4691884369422</v>
      </c>
      <c r="AY77" s="18">
        <f t="shared" si="19"/>
        <v>1472.2986947872528</v>
      </c>
      <c r="AZ77" s="18">
        <f t="shared" si="19"/>
        <v>941.21276369040197</v>
      </c>
      <c r="BA77" s="18">
        <f t="shared" si="19"/>
        <v>6127.9035073964096</v>
      </c>
      <c r="BB77" s="18">
        <f t="shared" si="19"/>
        <v>6519.0565890188382</v>
      </c>
      <c r="BC77" s="18">
        <f t="shared" si="19"/>
        <v>514.47252409239843</v>
      </c>
      <c r="BD77" s="18">
        <f t="shared" si="19"/>
        <v>6451.4893596745142</v>
      </c>
      <c r="BE77" s="18">
        <f t="shared" si="19"/>
        <v>26105.388476341002</v>
      </c>
      <c r="BF77" s="18">
        <f t="shared" si="19"/>
        <v>23355.876880166878</v>
      </c>
      <c r="BG77" s="18">
        <f t="shared" si="19"/>
        <v>16220.360238098508</v>
      </c>
      <c r="BH77" s="18">
        <f t="shared" ref="BH77:BN77" si="20">SUM(BH75:BH76)</f>
        <v>10448.704436497756</v>
      </c>
      <c r="BI77" s="18">
        <f t="shared" si="20"/>
        <v>1958.6338692236536</v>
      </c>
      <c r="BJ77" s="18">
        <f t="shared" si="20"/>
        <v>1087.0115216861727</v>
      </c>
      <c r="BK77" s="18">
        <f t="shared" si="20"/>
        <v>2090.5102829232478</v>
      </c>
      <c r="BL77" s="18">
        <f t="shared" si="20"/>
        <v>319.6721991848064</v>
      </c>
      <c r="BM77" s="18">
        <f t="shared" si="20"/>
        <v>2016.2044086312294</v>
      </c>
      <c r="BN77" s="18">
        <f t="shared" si="20"/>
        <v>424.50000121177305</v>
      </c>
      <c r="BO77" s="18">
        <f t="shared" si="14"/>
        <v>373301.66893565102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25" t="s">
        <v>43</v>
      </c>
      <c r="C78" s="18">
        <f>C77+C70</f>
        <v>9272.8498084715047</v>
      </c>
      <c r="D78" s="18">
        <f>D77+D70</f>
        <v>452.41608998489716</v>
      </c>
      <c r="E78" s="18">
        <f t="shared" ref="E78:Z78" si="21">E77+E70</f>
        <v>118.69580210785969</v>
      </c>
      <c r="F78" s="18">
        <f t="shared" si="21"/>
        <v>1193.6438597859781</v>
      </c>
      <c r="G78" s="18">
        <f t="shared" si="21"/>
        <v>36813.524859073492</v>
      </c>
      <c r="H78" s="18">
        <f t="shared" si="21"/>
        <v>4686.1961294020512</v>
      </c>
      <c r="I78" s="18">
        <f t="shared" si="21"/>
        <v>3038.9119277692944</v>
      </c>
      <c r="J78" s="18">
        <f t="shared" si="21"/>
        <v>4486.6521417944159</v>
      </c>
      <c r="K78" s="18">
        <f t="shared" si="21"/>
        <v>2955.7246481150228</v>
      </c>
      <c r="L78" s="18">
        <f t="shared" si="21"/>
        <v>19665.213919440295</v>
      </c>
      <c r="M78" s="18">
        <f t="shared" si="21"/>
        <v>34285.698653063431</v>
      </c>
      <c r="N78" s="18">
        <f t="shared" si="21"/>
        <v>12315.992599066538</v>
      </c>
      <c r="O78" s="18">
        <f t="shared" si="21"/>
        <v>7007.4587786996663</v>
      </c>
      <c r="P78" s="18">
        <f t="shared" si="21"/>
        <v>6306.7539371363282</v>
      </c>
      <c r="Q78" s="18">
        <f t="shared" si="21"/>
        <v>18062.674535431757</v>
      </c>
      <c r="R78" s="18">
        <f t="shared" si="21"/>
        <v>9453.0080314328789</v>
      </c>
      <c r="S78" s="18">
        <f t="shared" si="21"/>
        <v>2747.3824451675264</v>
      </c>
      <c r="T78" s="18">
        <f t="shared" si="21"/>
        <v>3506.837977756838</v>
      </c>
      <c r="U78" s="18">
        <f t="shared" si="21"/>
        <v>9139.2233117227843</v>
      </c>
      <c r="V78" s="18">
        <f t="shared" si="21"/>
        <v>13623.731075553635</v>
      </c>
      <c r="W78" s="18">
        <f t="shared" si="21"/>
        <v>2001.7832900290703</v>
      </c>
      <c r="X78" s="18">
        <f t="shared" si="21"/>
        <v>3681.4330346796924</v>
      </c>
      <c r="Y78" s="18">
        <f t="shared" si="21"/>
        <v>7798.3805442671328</v>
      </c>
      <c r="Z78" s="18">
        <f t="shared" si="21"/>
        <v>12467.941662451598</v>
      </c>
      <c r="AA78" s="18">
        <f t="shared" ref="AA78:AL78" si="22">AA77+AA70</f>
        <v>1253.4516799834978</v>
      </c>
      <c r="AB78" s="18">
        <f t="shared" si="22"/>
        <v>9675.4371228696418</v>
      </c>
      <c r="AC78" s="18">
        <f t="shared" si="22"/>
        <v>64893.063593417857</v>
      </c>
      <c r="AD78" s="18">
        <f t="shared" si="22"/>
        <v>11769.025110082817</v>
      </c>
      <c r="AE78" s="18">
        <f t="shared" si="22"/>
        <v>52769.001632659114</v>
      </c>
      <c r="AF78" s="18">
        <f t="shared" si="22"/>
        <v>23694.43264302201</v>
      </c>
      <c r="AG78" s="18">
        <f t="shared" si="22"/>
        <v>19343.877393150651</v>
      </c>
      <c r="AH78" s="18">
        <f t="shared" si="22"/>
        <v>3073.2589223622813</v>
      </c>
      <c r="AI78" s="18">
        <f t="shared" si="22"/>
        <v>3898.048843682217</v>
      </c>
      <c r="AJ78" s="18">
        <f t="shared" si="22"/>
        <v>26642.088585236317</v>
      </c>
      <c r="AK78" s="18">
        <f t="shared" si="22"/>
        <v>3853.7087252538563</v>
      </c>
      <c r="AL78" s="18">
        <f t="shared" si="22"/>
        <v>16882.390708246065</v>
      </c>
      <c r="AM78" s="18">
        <f t="shared" ref="AM78:BN78" si="23">AM77+AM70</f>
        <v>3184.1265241173924</v>
      </c>
      <c r="AN78" s="18">
        <f t="shared" si="23"/>
        <v>4014.120834348977</v>
      </c>
      <c r="AO78" s="18">
        <f t="shared" si="23"/>
        <v>11327.535226084952</v>
      </c>
      <c r="AP78" s="18">
        <f t="shared" si="23"/>
        <v>18051.75094668744</v>
      </c>
      <c r="AQ78" s="18">
        <f t="shared" si="23"/>
        <v>17853.13084183514</v>
      </c>
      <c r="AR78" s="18">
        <f t="shared" si="23"/>
        <v>10404.795028076413</v>
      </c>
      <c r="AS78" s="18">
        <f t="shared" si="23"/>
        <v>17859.286037235219</v>
      </c>
      <c r="AT78" s="18">
        <f t="shared" si="23"/>
        <v>23616.11062282083</v>
      </c>
      <c r="AU78" s="18">
        <f>AU77+AU70</f>
        <v>24382.499975502375</v>
      </c>
      <c r="AV78" s="18">
        <f t="shared" si="23"/>
        <v>56227.373697445822</v>
      </c>
      <c r="AW78" s="18">
        <f t="shared" si="23"/>
        <v>11021.155533258381</v>
      </c>
      <c r="AX78" s="18">
        <f t="shared" si="23"/>
        <v>14440.404076062485</v>
      </c>
      <c r="AY78" s="18">
        <f t="shared" si="23"/>
        <v>6149.8540635197714</v>
      </c>
      <c r="AZ78" s="18">
        <f t="shared" si="23"/>
        <v>2590.7142332900321</v>
      </c>
      <c r="BA78" s="18">
        <f t="shared" si="23"/>
        <v>13537.932484876577</v>
      </c>
      <c r="BB78" s="18">
        <f t="shared" si="23"/>
        <v>7847.4383016345482</v>
      </c>
      <c r="BC78" s="18">
        <f t="shared" si="23"/>
        <v>3332.0330014198062</v>
      </c>
      <c r="BD78" s="18">
        <f t="shared" si="23"/>
        <v>13523.884428552417</v>
      </c>
      <c r="BE78" s="18">
        <f t="shared" si="23"/>
        <v>34008.646680948579</v>
      </c>
      <c r="BF78" s="18">
        <f t="shared" si="23"/>
        <v>26838.667041500565</v>
      </c>
      <c r="BG78" s="18">
        <f t="shared" si="23"/>
        <v>32952.246795516374</v>
      </c>
      <c r="BH78" s="18">
        <f t="shared" si="23"/>
        <v>14060.607119244356</v>
      </c>
      <c r="BI78" s="18">
        <f t="shared" si="23"/>
        <v>4344.4776323666501</v>
      </c>
      <c r="BJ78" s="18">
        <f t="shared" si="23"/>
        <v>2744.455443572343</v>
      </c>
      <c r="BK78" s="18">
        <f t="shared" si="23"/>
        <v>5539.0757174096198</v>
      </c>
      <c r="BL78" s="18">
        <f t="shared" si="23"/>
        <v>586.59174255148764</v>
      </c>
      <c r="BM78" s="18">
        <f t="shared" si="23"/>
        <v>3554.7333375341486</v>
      </c>
      <c r="BN78" s="18">
        <f t="shared" si="23"/>
        <v>424.50000121177305</v>
      </c>
      <c r="BO78" s="18">
        <f t="shared" si="14"/>
        <v>847248.06139099447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253</v>
      </c>
      <c r="B79" s="25" t="s">
        <v>255</v>
      </c>
      <c r="C79" s="17">
        <v>5191.0242611078302</v>
      </c>
      <c r="D79" s="17">
        <v>227.92852718422077</v>
      </c>
      <c r="E79" s="17">
        <v>245.99909249470824</v>
      </c>
      <c r="F79" s="17">
        <v>11869.16779906947</v>
      </c>
      <c r="G79" s="17">
        <v>16129.659486889028</v>
      </c>
      <c r="H79" s="17">
        <v>4913.6145470328893</v>
      </c>
      <c r="I79" s="17">
        <v>1028.4523011051558</v>
      </c>
      <c r="J79" s="17">
        <v>2619.2770681524598</v>
      </c>
      <c r="K79" s="17">
        <v>245.3117401868538</v>
      </c>
      <c r="L79" s="17">
        <v>6799.5992907380123</v>
      </c>
      <c r="M79" s="17">
        <v>16472.633443598621</v>
      </c>
      <c r="N79" s="17">
        <v>4880.4290552143084</v>
      </c>
      <c r="O79" s="17">
        <v>4745.8999216137527</v>
      </c>
      <c r="P79" s="17">
        <v>1929.6647453569331</v>
      </c>
      <c r="Q79" s="17">
        <v>6705.077046680206</v>
      </c>
      <c r="R79" s="17">
        <v>3406.0612815952009</v>
      </c>
      <c r="S79" s="17">
        <v>7086.5454341705681</v>
      </c>
      <c r="T79" s="17">
        <v>4315.3528200626697</v>
      </c>
      <c r="U79" s="17">
        <v>8178.7280994675075</v>
      </c>
      <c r="V79" s="17">
        <v>14909.699576015926</v>
      </c>
      <c r="W79" s="17">
        <v>1062.4077883749324</v>
      </c>
      <c r="X79" s="17">
        <v>5431.0653715552562</v>
      </c>
      <c r="Y79" s="17">
        <v>396.94938364061659</v>
      </c>
      <c r="Z79" s="17">
        <v>5195.7917064557678</v>
      </c>
      <c r="AA79" s="17">
        <v>1.75581958626021</v>
      </c>
      <c r="AB79" s="17">
        <v>3386.3756326578023</v>
      </c>
      <c r="AC79" s="17">
        <v>1803.8614612305355</v>
      </c>
      <c r="AD79" s="17">
        <v>144.80980844646299</v>
      </c>
      <c r="AE79" s="17">
        <v>1897.38992010426</v>
      </c>
      <c r="AF79" s="17">
        <v>0</v>
      </c>
      <c r="AG79" s="17">
        <v>5496.5469586292329</v>
      </c>
      <c r="AH79" s="17">
        <v>727.28783768094536</v>
      </c>
      <c r="AI79" s="17">
        <v>2012.3203025327862</v>
      </c>
      <c r="AJ79" s="17">
        <v>3122.5442184444441</v>
      </c>
      <c r="AK79" s="17">
        <v>219.45723602464341</v>
      </c>
      <c r="AL79" s="17">
        <v>1077.421229426998</v>
      </c>
      <c r="AM79" s="17">
        <v>2163.3217190672503</v>
      </c>
      <c r="AN79" s="17">
        <v>811.04804799548901</v>
      </c>
      <c r="AO79" s="17">
        <v>974.88086657742701</v>
      </c>
      <c r="AP79" s="17">
        <v>1612.125365911578</v>
      </c>
      <c r="AQ79" s="17">
        <v>2028.9603995386103</v>
      </c>
      <c r="AR79" s="17">
        <v>610.29977807619196</v>
      </c>
      <c r="AS79" s="17">
        <v>1479.642009435878</v>
      </c>
      <c r="AT79" s="17">
        <v>70.502027990842095</v>
      </c>
      <c r="AU79" s="17">
        <v>0</v>
      </c>
      <c r="AV79" s="17">
        <v>7812.3721890169072</v>
      </c>
      <c r="AW79" s="17">
        <v>1549.0104167614354</v>
      </c>
      <c r="AX79" s="17">
        <v>1432</v>
      </c>
      <c r="AY79" s="17">
        <v>2337.651806311073</v>
      </c>
      <c r="AZ79" s="17">
        <v>154.30294772461355</v>
      </c>
      <c r="BA79" s="17">
        <v>2893.017948609101</v>
      </c>
      <c r="BB79" s="17">
        <v>132.76057539337</v>
      </c>
      <c r="BC79" s="17">
        <v>3.34097008771661</v>
      </c>
      <c r="BD79" s="17">
        <v>1153.8627691800536</v>
      </c>
      <c r="BE79" s="17">
        <v>47.999997825907698</v>
      </c>
      <c r="BF79" s="17">
        <v>19.999756395320958</v>
      </c>
      <c r="BG79" s="17">
        <v>11.356409106096901</v>
      </c>
      <c r="BH79" s="17">
        <v>0</v>
      </c>
      <c r="BI79" s="17">
        <v>181.61320609593133</v>
      </c>
      <c r="BJ79" s="17">
        <v>11.2149011946802</v>
      </c>
      <c r="BK79" s="17">
        <v>30.554300705406</v>
      </c>
      <c r="BL79" s="17">
        <v>223.745509251215</v>
      </c>
      <c r="BM79" s="17">
        <v>42.693426804918168</v>
      </c>
      <c r="BN79" s="17">
        <v>0</v>
      </c>
      <c r="BO79" s="18">
        <f t="shared" si="14"/>
        <v>181664.38755758433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254</v>
      </c>
      <c r="B80" s="25" t="s">
        <v>256</v>
      </c>
      <c r="C80" s="17">
        <v>305.53921216695733</v>
      </c>
      <c r="D80" s="17">
        <v>12.050414271063438</v>
      </c>
      <c r="E80" s="17">
        <v>45.630741294378602</v>
      </c>
      <c r="F80" s="17">
        <v>701.29670028222972</v>
      </c>
      <c r="G80" s="17">
        <v>1487.2386194341884</v>
      </c>
      <c r="H80" s="17">
        <v>800.8132949418914</v>
      </c>
      <c r="I80" s="17">
        <v>227.25012646741229</v>
      </c>
      <c r="J80" s="17">
        <v>370.62791081645901</v>
      </c>
      <c r="K80" s="17">
        <v>3.1623858358027701</v>
      </c>
      <c r="L80" s="17">
        <v>1710.0663233398841</v>
      </c>
      <c r="M80" s="17">
        <v>2825.0013292017175</v>
      </c>
      <c r="N80" s="17">
        <v>426.70289063312623</v>
      </c>
      <c r="O80" s="17">
        <v>1047.7796219012494</v>
      </c>
      <c r="P80" s="17">
        <v>276.94430448639974</v>
      </c>
      <c r="Q80" s="17">
        <v>1323.0950195435769</v>
      </c>
      <c r="R80" s="17">
        <v>870.26494819943719</v>
      </c>
      <c r="S80" s="17">
        <v>1835.9752794108801</v>
      </c>
      <c r="T80" s="17">
        <v>723.53302337772755</v>
      </c>
      <c r="U80" s="17">
        <v>2718.5223836133937</v>
      </c>
      <c r="V80" s="17">
        <v>7747.4959719108438</v>
      </c>
      <c r="W80" s="17">
        <v>88.58918485215851</v>
      </c>
      <c r="X80" s="17">
        <v>910.25314176320342</v>
      </c>
      <c r="Y80" s="17">
        <v>52.925169623667152</v>
      </c>
      <c r="Z80" s="17">
        <v>882.42912139266082</v>
      </c>
      <c r="AA80" s="17">
        <v>0.26982261621828102</v>
      </c>
      <c r="AB80" s="17">
        <v>109.6965751428186</v>
      </c>
      <c r="AC80" s="17">
        <v>332.0752342253445</v>
      </c>
      <c r="AD80" s="17">
        <v>21.158937381231301</v>
      </c>
      <c r="AE80" s="17">
        <v>291.57827355676898</v>
      </c>
      <c r="AF80" s="17">
        <v>0</v>
      </c>
      <c r="AG80" s="17">
        <v>1586.6553435560431</v>
      </c>
      <c r="AH80" s="17">
        <v>462.74134524833192</v>
      </c>
      <c r="AI80" s="17">
        <v>493.41024326715541</v>
      </c>
      <c r="AJ80" s="17">
        <v>619.07344083706494</v>
      </c>
      <c r="AK80" s="17">
        <v>50.679029970277227</v>
      </c>
      <c r="AL80" s="17">
        <v>204.9147722833504</v>
      </c>
      <c r="AM80" s="17">
        <v>334.71454344700101</v>
      </c>
      <c r="AN80" s="17">
        <v>150.38891741876148</v>
      </c>
      <c r="AO80" s="17">
        <v>426.872688503441</v>
      </c>
      <c r="AP80" s="17">
        <v>716.26267615469305</v>
      </c>
      <c r="AQ80" s="17">
        <v>413.75328360374465</v>
      </c>
      <c r="AR80" s="17">
        <v>169.89998495408429</v>
      </c>
      <c r="AS80" s="17">
        <v>368.80981054099908</v>
      </c>
      <c r="AT80" s="17">
        <v>8.7687402295473458</v>
      </c>
      <c r="AU80" s="17">
        <v>0</v>
      </c>
      <c r="AV80" s="17">
        <v>4200.5329436579532</v>
      </c>
      <c r="AW80" s="17">
        <v>355.40710041454707</v>
      </c>
      <c r="AX80" s="17">
        <v>573</v>
      </c>
      <c r="AY80" s="17">
        <v>1007.0404145360795</v>
      </c>
      <c r="AZ80" s="17">
        <v>42.986440855545382</v>
      </c>
      <c r="BA80" s="17">
        <v>401.38916477549913</v>
      </c>
      <c r="BB80" s="17">
        <v>41.5552432192002</v>
      </c>
      <c r="BC80" s="17">
        <v>0.73505317886968802</v>
      </c>
      <c r="BD80" s="17">
        <v>381.98251779433429</v>
      </c>
      <c r="BE80" s="17">
        <v>27.770335125976899</v>
      </c>
      <c r="BF80" s="17">
        <v>3.2781594140260468</v>
      </c>
      <c r="BG80" s="17">
        <v>1.210128276111301</v>
      </c>
      <c r="BH80" s="17">
        <v>0</v>
      </c>
      <c r="BI80" s="17">
        <v>61.030062185265372</v>
      </c>
      <c r="BJ80" s="17">
        <v>1.3832065586103901</v>
      </c>
      <c r="BK80" s="17">
        <v>11.3675584271656</v>
      </c>
      <c r="BL80" s="17">
        <v>73.021344654634802</v>
      </c>
      <c r="BM80" s="17">
        <v>27.81553908879042</v>
      </c>
      <c r="BN80" s="17">
        <v>0</v>
      </c>
      <c r="BO80" s="18">
        <f t="shared" si="14"/>
        <v>41366.415993859795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13</v>
      </c>
      <c r="B81" s="25" t="s">
        <v>20</v>
      </c>
      <c r="C81" s="17">
        <v>2131.0908060929592</v>
      </c>
      <c r="D81" s="17">
        <v>10.864978690433366</v>
      </c>
      <c r="E81" s="17">
        <v>18.543414337054458</v>
      </c>
      <c r="F81" s="17">
        <v>10514.265701141443</v>
      </c>
      <c r="G81" s="17">
        <v>2291.3014927726931</v>
      </c>
      <c r="H81" s="17">
        <v>3137.8453689004914</v>
      </c>
      <c r="I81" s="17">
        <v>648.30726042086326</v>
      </c>
      <c r="J81" s="17">
        <v>212.61464225935208</v>
      </c>
      <c r="K81" s="17">
        <v>24.836357118401629</v>
      </c>
      <c r="L81" s="17">
        <v>4027.5629940632939</v>
      </c>
      <c r="M81" s="17">
        <v>7086.2463476822513</v>
      </c>
      <c r="N81" s="17">
        <v>3064.9350274701192</v>
      </c>
      <c r="O81" s="17">
        <v>1389.4672839498942</v>
      </c>
      <c r="P81" s="17">
        <v>462.55511116309896</v>
      </c>
      <c r="Q81" s="17">
        <v>3643.1815280427145</v>
      </c>
      <c r="R81" s="17">
        <v>955.99344503320037</v>
      </c>
      <c r="S81" s="17">
        <v>3200.379468930817</v>
      </c>
      <c r="T81" s="17">
        <v>1709.3212444841542</v>
      </c>
      <c r="U81" s="17">
        <v>3462.9826480150064</v>
      </c>
      <c r="V81" s="17">
        <v>5650.2424722523101</v>
      </c>
      <c r="W81" s="17">
        <v>1328.5010866121788</v>
      </c>
      <c r="X81" s="17">
        <v>7767.7054468604274</v>
      </c>
      <c r="Y81" s="17">
        <v>297.86515244931417</v>
      </c>
      <c r="Z81" s="17">
        <v>1290.1537256041638</v>
      </c>
      <c r="AA81" s="17">
        <v>0.495883061901704</v>
      </c>
      <c r="AB81" s="17">
        <v>1252.8476888610935</v>
      </c>
      <c r="AC81" s="17">
        <v>309.83401773900323</v>
      </c>
      <c r="AD81" s="17">
        <v>43.801457417174497</v>
      </c>
      <c r="AE81" s="17">
        <v>535.86570129268205</v>
      </c>
      <c r="AF81" s="17">
        <v>0</v>
      </c>
      <c r="AG81" s="17">
        <v>433.50909827689475</v>
      </c>
      <c r="AH81" s="17">
        <v>944.74386596594081</v>
      </c>
      <c r="AI81" s="17">
        <v>845.67816705175494</v>
      </c>
      <c r="AJ81" s="17">
        <v>1940.187076107406</v>
      </c>
      <c r="AK81" s="17">
        <v>284.56130962121608</v>
      </c>
      <c r="AL81" s="17">
        <v>173.85055692565822</v>
      </c>
      <c r="AM81" s="17">
        <v>357.42775598239763</v>
      </c>
      <c r="AN81" s="17">
        <v>152.39013376142037</v>
      </c>
      <c r="AO81" s="17">
        <v>1239.12537764438</v>
      </c>
      <c r="AP81" s="17">
        <v>798.29276850335691</v>
      </c>
      <c r="AQ81" s="17">
        <v>527.24348511764174</v>
      </c>
      <c r="AR81" s="17">
        <v>234.39998264855478</v>
      </c>
      <c r="AS81" s="17">
        <v>514.4068444965535</v>
      </c>
      <c r="AT81" s="17">
        <v>95.27000431672792</v>
      </c>
      <c r="AU81" s="17">
        <v>0</v>
      </c>
      <c r="AV81" s="17">
        <v>4068.9760196205771</v>
      </c>
      <c r="AW81" s="17">
        <v>378.18201138333256</v>
      </c>
      <c r="AX81" s="17">
        <v>4310.7997087145995</v>
      </c>
      <c r="AY81" s="17">
        <v>931.02010255352934</v>
      </c>
      <c r="AZ81" s="17">
        <v>57.112290562643871</v>
      </c>
      <c r="BA81" s="17">
        <v>1021.2616908877405</v>
      </c>
      <c r="BB81" s="17">
        <v>80.420698816427006</v>
      </c>
      <c r="BC81" s="17">
        <v>1.26546378861024</v>
      </c>
      <c r="BD81" s="17">
        <v>495.52211955061563</v>
      </c>
      <c r="BE81" s="17">
        <v>0</v>
      </c>
      <c r="BF81" s="17">
        <v>4.9156699600740996</v>
      </c>
      <c r="BG81" s="17">
        <v>4.1734511753127546</v>
      </c>
      <c r="BH81" s="17">
        <v>0</v>
      </c>
      <c r="BI81" s="17">
        <v>143.27370431468989</v>
      </c>
      <c r="BJ81" s="17">
        <v>2.3356147361986501</v>
      </c>
      <c r="BK81" s="17">
        <v>2.6443174737325701</v>
      </c>
      <c r="BL81" s="17">
        <v>209.709515926732</v>
      </c>
      <c r="BM81" s="17">
        <v>23.372234077713422</v>
      </c>
      <c r="BN81" s="17">
        <v>0</v>
      </c>
      <c r="BO81" s="18">
        <f t="shared" si="14"/>
        <v>86745.678792680919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21</v>
      </c>
      <c r="C82" s="18">
        <f>SUM(C78:C81)</f>
        <v>16900.50408783925</v>
      </c>
      <c r="D82" s="18">
        <f>SUM(D78:D81)</f>
        <v>703.26001013061477</v>
      </c>
      <c r="E82" s="18">
        <f t="shared" ref="E82:Z82" si="24">SUM(E78:E81)</f>
        <v>428.86905023400101</v>
      </c>
      <c r="F82" s="18">
        <f t="shared" si="24"/>
        <v>24278.374060279122</v>
      </c>
      <c r="G82" s="18">
        <f t="shared" si="24"/>
        <v>56721.724458169403</v>
      </c>
      <c r="H82" s="18">
        <f t="shared" si="24"/>
        <v>13538.469340277321</v>
      </c>
      <c r="I82" s="18">
        <f t="shared" si="24"/>
        <v>4942.9216157627252</v>
      </c>
      <c r="J82" s="18">
        <f t="shared" si="24"/>
        <v>7689.1717630226867</v>
      </c>
      <c r="K82" s="18">
        <f t="shared" si="24"/>
        <v>3229.0351312560815</v>
      </c>
      <c r="L82" s="18">
        <f t="shared" si="24"/>
        <v>32202.442527581487</v>
      </c>
      <c r="M82" s="18">
        <f t="shared" si="24"/>
        <v>60669.579773546022</v>
      </c>
      <c r="N82" s="18">
        <f t="shared" si="24"/>
        <v>20688.059572384089</v>
      </c>
      <c r="O82" s="18">
        <f t="shared" si="24"/>
        <v>14190.605606164563</v>
      </c>
      <c r="P82" s="18">
        <f t="shared" si="24"/>
        <v>8975.9180981427617</v>
      </c>
      <c r="Q82" s="18">
        <f t="shared" si="24"/>
        <v>29734.028129698254</v>
      </c>
      <c r="R82" s="18">
        <f t="shared" si="24"/>
        <v>14685.327706260718</v>
      </c>
      <c r="S82" s="18">
        <f t="shared" si="24"/>
        <v>14870.282627679793</v>
      </c>
      <c r="T82" s="18">
        <f t="shared" si="24"/>
        <v>10255.045065681388</v>
      </c>
      <c r="U82" s="18">
        <f t="shared" si="24"/>
        <v>23499.456442818693</v>
      </c>
      <c r="V82" s="18">
        <f t="shared" si="24"/>
        <v>41931.169095732708</v>
      </c>
      <c r="W82" s="18">
        <f t="shared" si="24"/>
        <v>4481.2813498683408</v>
      </c>
      <c r="X82" s="18">
        <f t="shared" si="24"/>
        <v>17790.456994858578</v>
      </c>
      <c r="Y82" s="18">
        <f t="shared" si="24"/>
        <v>8546.1202499807314</v>
      </c>
      <c r="Z82" s="18">
        <f t="shared" si="24"/>
        <v>19836.316215904189</v>
      </c>
      <c r="AA82" s="18">
        <f t="shared" ref="AA82:AL82" si="25">SUM(AA78:AA81)</f>
        <v>1255.973205247878</v>
      </c>
      <c r="AB82" s="18">
        <f t="shared" si="25"/>
        <v>14424.357019531355</v>
      </c>
      <c r="AC82" s="18">
        <f t="shared" si="25"/>
        <v>67338.834306612742</v>
      </c>
      <c r="AD82" s="18">
        <f t="shared" si="25"/>
        <v>11978.795313327686</v>
      </c>
      <c r="AE82" s="18">
        <f t="shared" si="25"/>
        <v>55493.835527612828</v>
      </c>
      <c r="AF82" s="18">
        <f t="shared" si="25"/>
        <v>23694.43264302201</v>
      </c>
      <c r="AG82" s="18">
        <f t="shared" si="25"/>
        <v>26860.58879361282</v>
      </c>
      <c r="AH82" s="18">
        <f t="shared" si="25"/>
        <v>5208.0319712574992</v>
      </c>
      <c r="AI82" s="18">
        <f t="shared" si="25"/>
        <v>7249.4575565339137</v>
      </c>
      <c r="AJ82" s="18">
        <f t="shared" si="25"/>
        <v>32323.893320625233</v>
      </c>
      <c r="AK82" s="18">
        <f t="shared" si="25"/>
        <v>4408.4063008699932</v>
      </c>
      <c r="AL82" s="18">
        <f t="shared" si="25"/>
        <v>18338.577266882072</v>
      </c>
      <c r="AM82" s="18">
        <f t="shared" ref="AM82:BN82" si="26">SUM(AM78:AM81)</f>
        <v>6039.5905426140416</v>
      </c>
      <c r="AN82" s="18">
        <f t="shared" si="26"/>
        <v>5127.9479335246479</v>
      </c>
      <c r="AO82" s="18">
        <f t="shared" si="26"/>
        <v>13968.414158810199</v>
      </c>
      <c r="AP82" s="18">
        <f t="shared" si="26"/>
        <v>21178.431757257069</v>
      </c>
      <c r="AQ82" s="18">
        <f t="shared" si="26"/>
        <v>20823.088010095136</v>
      </c>
      <c r="AR82" s="18">
        <f t="shared" si="26"/>
        <v>11419.394773755244</v>
      </c>
      <c r="AS82" s="18">
        <f t="shared" si="26"/>
        <v>20222.144701708647</v>
      </c>
      <c r="AT82" s="18">
        <f t="shared" si="26"/>
        <v>23790.651395357949</v>
      </c>
      <c r="AU82" s="18">
        <f>SUM(AU78:AU81)</f>
        <v>24382.499975502375</v>
      </c>
      <c r="AV82" s="18">
        <f t="shared" si="26"/>
        <v>72309.25484974125</v>
      </c>
      <c r="AW82" s="18">
        <f t="shared" si="26"/>
        <v>13303.755061817696</v>
      </c>
      <c r="AX82" s="18">
        <f t="shared" si="26"/>
        <v>20756.203784777084</v>
      </c>
      <c r="AY82" s="18">
        <f t="shared" si="26"/>
        <v>10425.566386920453</v>
      </c>
      <c r="AZ82" s="18">
        <f t="shared" si="26"/>
        <v>2845.1159124328351</v>
      </c>
      <c r="BA82" s="18">
        <f t="shared" si="26"/>
        <v>17853.601289148919</v>
      </c>
      <c r="BB82" s="18">
        <f t="shared" si="26"/>
        <v>8102.1748190635453</v>
      </c>
      <c r="BC82" s="18">
        <f t="shared" si="26"/>
        <v>3337.3744884750026</v>
      </c>
      <c r="BD82" s="18">
        <f t="shared" si="26"/>
        <v>15555.251835077423</v>
      </c>
      <c r="BE82" s="18">
        <f t="shared" si="26"/>
        <v>34084.417013900464</v>
      </c>
      <c r="BF82" s="18">
        <f t="shared" si="26"/>
        <v>26866.860627269987</v>
      </c>
      <c r="BG82" s="18">
        <f t="shared" si="26"/>
        <v>32968.986784073895</v>
      </c>
      <c r="BH82" s="18">
        <f t="shared" si="26"/>
        <v>14060.607119244356</v>
      </c>
      <c r="BI82" s="18">
        <f t="shared" si="26"/>
        <v>4730.3946049625374</v>
      </c>
      <c r="BJ82" s="18">
        <f t="shared" si="26"/>
        <v>2759.3891660618324</v>
      </c>
      <c r="BK82" s="18">
        <f t="shared" si="26"/>
        <v>5583.6418940159238</v>
      </c>
      <c r="BL82" s="18">
        <f t="shared" si="26"/>
        <v>1093.0681123840695</v>
      </c>
      <c r="BM82" s="18">
        <f t="shared" si="26"/>
        <v>3648.6145375055708</v>
      </c>
      <c r="BN82" s="18">
        <f t="shared" si="26"/>
        <v>424.50000121177305</v>
      </c>
      <c r="BO82" s="18">
        <f t="shared" si="14"/>
        <v>1157024.5437351195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32" t="s">
        <v>44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5" t="s">
        <v>263</v>
      </c>
      <c r="C84" s="20">
        <v>139.33090582237946</v>
      </c>
      <c r="D84" s="20">
        <v>5.7076055865660997</v>
      </c>
      <c r="E84" s="20">
        <v>0.81528590693634073</v>
      </c>
      <c r="F84" s="20">
        <v>6.6658948155623037</v>
      </c>
      <c r="G84" s="20">
        <v>135.42684542775669</v>
      </c>
      <c r="H84" s="20">
        <v>33.190172128709385</v>
      </c>
      <c r="I84" s="20">
        <v>22.838039747764018</v>
      </c>
      <c r="J84" s="20">
        <v>16.099405525569786</v>
      </c>
      <c r="K84" s="20">
        <v>28.309514480870135</v>
      </c>
      <c r="L84" s="20">
        <v>1.3323435366985872</v>
      </c>
      <c r="M84" s="20">
        <v>57.201619427047582</v>
      </c>
      <c r="N84" s="20">
        <v>27.454289551653893</v>
      </c>
      <c r="O84" s="20">
        <v>36.689107799745408</v>
      </c>
      <c r="P84" s="20">
        <v>38.493219740116025</v>
      </c>
      <c r="Q84" s="20">
        <v>37.378361391651111</v>
      </c>
      <c r="R84" s="20">
        <v>79.647280146009322</v>
      </c>
      <c r="S84" s="20">
        <v>13.233412429152153</v>
      </c>
      <c r="T84" s="20">
        <v>26.543914675139749</v>
      </c>
      <c r="U84" s="20">
        <v>42.508354273375737</v>
      </c>
      <c r="V84" s="20">
        <v>38.151926942810327</v>
      </c>
      <c r="W84" s="20">
        <v>8.8912883528333619</v>
      </c>
      <c r="X84" s="20">
        <v>32.312776475054143</v>
      </c>
      <c r="Y84" s="20">
        <v>71.423439884874156</v>
      </c>
      <c r="Z84" s="20">
        <v>29.623954078953272</v>
      </c>
      <c r="AA84" s="20">
        <v>8.2952164240307003</v>
      </c>
      <c r="AB84" s="20">
        <v>41.292046973953411</v>
      </c>
      <c r="AC84" s="20">
        <v>431.19137497400442</v>
      </c>
      <c r="AD84" s="20">
        <v>120.47876168318533</v>
      </c>
      <c r="AE84" s="20">
        <v>440.9150465734873</v>
      </c>
      <c r="AF84" s="20">
        <v>449.21051830383578</v>
      </c>
      <c r="AG84" s="20">
        <v>170.40018317209709</v>
      </c>
      <c r="AH84" s="20">
        <v>7.0960746046356507</v>
      </c>
      <c r="AI84" s="20">
        <v>9.0127095124621786</v>
      </c>
      <c r="AJ84" s="20">
        <v>142.83371591027537</v>
      </c>
      <c r="AK84" s="20">
        <v>51.036569068337215</v>
      </c>
      <c r="AL84" s="20">
        <v>244.36276601013887</v>
      </c>
      <c r="AM84" s="20">
        <v>16.449458619064359</v>
      </c>
      <c r="AN84" s="20">
        <v>20.832577293841862</v>
      </c>
      <c r="AO84" s="20">
        <v>40.041177878590268</v>
      </c>
      <c r="AP84" s="20">
        <v>126.26361692154379</v>
      </c>
      <c r="AQ84" s="20">
        <v>62.661824749007572</v>
      </c>
      <c r="AR84" s="20">
        <v>35.338672487573398</v>
      </c>
      <c r="AS84" s="20">
        <v>83.738969475850638</v>
      </c>
      <c r="AT84" s="20">
        <v>44.319917149465681</v>
      </c>
      <c r="AU84" s="20">
        <v>0</v>
      </c>
      <c r="AV84" s="20">
        <v>700.1314820367935</v>
      </c>
      <c r="AW84" s="20">
        <v>101.78863156370126</v>
      </c>
      <c r="AX84" s="20">
        <v>152.18460106114136</v>
      </c>
      <c r="AY84" s="20">
        <v>28.609100312454444</v>
      </c>
      <c r="AZ84" s="20">
        <v>43.86197552794485</v>
      </c>
      <c r="BA84" s="20">
        <v>31.314154531188578</v>
      </c>
      <c r="BB84" s="20">
        <v>284.93319189725145</v>
      </c>
      <c r="BC84" s="20">
        <v>14.103409314733311</v>
      </c>
      <c r="BD84" s="20">
        <v>274.42777219082103</v>
      </c>
      <c r="BE84" s="20">
        <v>639.87057729404398</v>
      </c>
      <c r="BF84" s="20">
        <v>425.71375550296301</v>
      </c>
      <c r="BG84" s="20">
        <v>398.42465280916252</v>
      </c>
      <c r="BH84" s="20">
        <v>394.60489616835372</v>
      </c>
      <c r="BI84" s="20">
        <v>54.211004359406246</v>
      </c>
      <c r="BJ84" s="20">
        <v>32.311685609162552</v>
      </c>
      <c r="BK84" s="20">
        <v>56.160244955545714</v>
      </c>
      <c r="BL84" s="20">
        <v>18.787945271897932</v>
      </c>
      <c r="BM84" s="20">
        <v>99.691719264605794</v>
      </c>
      <c r="BN84" s="20">
        <v>48.186292999640038</v>
      </c>
      <c r="BO84" s="21">
        <f>SUM(C84:BN84)</f>
        <v>7274.3572486034236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5</v>
      </c>
      <c r="B85" s="25" t="s">
        <v>37</v>
      </c>
      <c r="C85" s="17">
        <v>1033.4033237047965</v>
      </c>
      <c r="D85" s="17">
        <v>50.016416141044296</v>
      </c>
      <c r="E85" s="17">
        <v>25.539930413574915</v>
      </c>
      <c r="F85" s="17">
        <v>89.804485323021936</v>
      </c>
      <c r="G85" s="17">
        <v>1735.6502469238299</v>
      </c>
      <c r="H85" s="17">
        <v>204.72223858535722</v>
      </c>
      <c r="I85" s="17">
        <v>184.57453148166445</v>
      </c>
      <c r="J85" s="17">
        <v>150.3790298615998</v>
      </c>
      <c r="K85" s="17">
        <v>193.09879388040761</v>
      </c>
      <c r="L85" s="17">
        <v>571.5534647687042</v>
      </c>
      <c r="M85" s="17">
        <v>1658.452026411486</v>
      </c>
      <c r="N85" s="17">
        <v>4511.9872628570265</v>
      </c>
      <c r="O85" s="17">
        <v>342.07969817226967</v>
      </c>
      <c r="P85" s="17">
        <v>409.05897453127352</v>
      </c>
      <c r="Q85" s="17">
        <v>527.67622049232682</v>
      </c>
      <c r="R85" s="17">
        <v>468.01324450536731</v>
      </c>
      <c r="S85" s="17">
        <v>365.04852486147729</v>
      </c>
      <c r="T85" s="17">
        <v>203.18719947261559</v>
      </c>
      <c r="U85" s="17">
        <v>500.82430826183673</v>
      </c>
      <c r="V85" s="17">
        <v>250.03751480965718</v>
      </c>
      <c r="W85" s="17">
        <v>182.37727499946428</v>
      </c>
      <c r="X85" s="17">
        <v>202.68554846238612</v>
      </c>
      <c r="Y85" s="17">
        <v>185.40208942450653</v>
      </c>
      <c r="Z85" s="17">
        <v>1997.0578069004448</v>
      </c>
      <c r="AA85" s="17">
        <v>153.81659948704012</v>
      </c>
      <c r="AB85" s="17">
        <v>1163.1872252998169</v>
      </c>
      <c r="AC85" s="17">
        <v>3713.7869978956296</v>
      </c>
      <c r="AD85" s="17">
        <v>865.37733093050372</v>
      </c>
      <c r="AE85" s="17">
        <v>2386.9917990264275</v>
      </c>
      <c r="AF85" s="17">
        <v>2338.9399941136007</v>
      </c>
      <c r="AG85" s="17">
        <v>2193.4051777632612</v>
      </c>
      <c r="AH85" s="17">
        <v>576.93072323519118</v>
      </c>
      <c r="AI85" s="17">
        <v>86.056160660683076</v>
      </c>
      <c r="AJ85" s="17">
        <v>3771.018457442462</v>
      </c>
      <c r="AK85" s="17">
        <v>119.12243828227153</v>
      </c>
      <c r="AL85" s="17">
        <v>1017.193795967916</v>
      </c>
      <c r="AM85" s="17">
        <v>290.95102315859066</v>
      </c>
      <c r="AN85" s="17">
        <v>734.08162370951743</v>
      </c>
      <c r="AO85" s="17">
        <v>1728.9112568657622</v>
      </c>
      <c r="AP85" s="17">
        <v>1979.8108582746497</v>
      </c>
      <c r="AQ85" s="17">
        <v>1533.1320315372093</v>
      </c>
      <c r="AR85" s="17">
        <v>222.46156153228748</v>
      </c>
      <c r="AS85" s="17">
        <v>1160.8598915491634</v>
      </c>
      <c r="AT85" s="17">
        <v>11399.468220545275</v>
      </c>
      <c r="AU85" s="17">
        <v>13559.851154298112</v>
      </c>
      <c r="AV85" s="17">
        <v>3412.7228805369996</v>
      </c>
      <c r="AW85" s="17">
        <v>856.43188945788904</v>
      </c>
      <c r="AX85" s="17">
        <v>3755.3326886946479</v>
      </c>
      <c r="AY85" s="17">
        <v>193.64017000223606</v>
      </c>
      <c r="AZ85" s="17">
        <v>197.95627052617095</v>
      </c>
      <c r="BA85" s="17">
        <v>4326.0742479800647</v>
      </c>
      <c r="BB85" s="17">
        <v>143.76335719145374</v>
      </c>
      <c r="BC85" s="17">
        <v>51.169426288969163</v>
      </c>
      <c r="BD85" s="17">
        <v>1495.7989576241084</v>
      </c>
      <c r="BE85" s="17">
        <v>2646.6601646031559</v>
      </c>
      <c r="BF85" s="17">
        <v>2747.6970129991787</v>
      </c>
      <c r="BG85" s="17">
        <v>2577.8334324088928</v>
      </c>
      <c r="BH85" s="17">
        <v>933.87307931352848</v>
      </c>
      <c r="BI85" s="17">
        <v>488.40040081595021</v>
      </c>
      <c r="BJ85" s="17">
        <v>440.98362292835554</v>
      </c>
      <c r="BK85" s="17">
        <v>199.11108238199475</v>
      </c>
      <c r="BL85" s="17">
        <v>51.921712771410085</v>
      </c>
      <c r="BM85" s="17">
        <v>218.27616319914901</v>
      </c>
      <c r="BN85" s="17">
        <v>0</v>
      </c>
      <c r="BO85" s="18">
        <f>SUM(C85:BN85)</f>
        <v>91775.631036545674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CE9F-C5B2-483B-BDFE-E8CBF6A9B558}">
  <dimension ref="A1:BX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6.85546875" style="2" customWidth="1"/>
    <col min="3" max="16384" width="9.140625" style="3"/>
  </cols>
  <sheetData>
    <row r="1" spans="1:76" x14ac:dyDescent="0.2"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13"/>
      <c r="BP1" s="13" t="s">
        <v>6</v>
      </c>
      <c r="BQ1" s="13" t="s">
        <v>7</v>
      </c>
      <c r="BR1" s="13" t="s">
        <v>8</v>
      </c>
      <c r="BS1" s="13" t="s">
        <v>5</v>
      </c>
      <c r="BT1" s="13" t="s">
        <v>261</v>
      </c>
      <c r="BU1" s="24" t="s">
        <v>257</v>
      </c>
      <c r="BV1" s="24" t="s">
        <v>258</v>
      </c>
      <c r="BW1" s="13" t="s">
        <v>14</v>
      </c>
      <c r="BX1" s="13"/>
    </row>
    <row r="2" spans="1:76" ht="122.2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3" t="s">
        <v>56</v>
      </c>
      <c r="B3" s="16"/>
      <c r="C3" s="17">
        <v>1027.0088561200821</v>
      </c>
      <c r="D3" s="17">
        <v>51.841586998844058</v>
      </c>
      <c r="E3" s="17">
        <v>8.7109648080375375E-6</v>
      </c>
      <c r="F3" s="17">
        <v>2.4259615593696964</v>
      </c>
      <c r="G3" s="17">
        <v>8419.6024478604941</v>
      </c>
      <c r="H3" s="17">
        <v>41.906942689944913</v>
      </c>
      <c r="I3" s="17">
        <v>0.36760941843487099</v>
      </c>
      <c r="J3" s="17">
        <v>0.56256846188561438</v>
      </c>
      <c r="K3" s="17">
        <v>0.35962365092417725</v>
      </c>
      <c r="L3" s="17">
        <v>1.025920856932121</v>
      </c>
      <c r="M3" s="17">
        <v>147.78698421452196</v>
      </c>
      <c r="N3" s="17">
        <v>5.6103245364297072</v>
      </c>
      <c r="O3" s="17">
        <v>14.392631814890471</v>
      </c>
      <c r="P3" s="17">
        <v>1.3217548158396606</v>
      </c>
      <c r="Q3" s="17">
        <v>3.9594041304572043</v>
      </c>
      <c r="R3" s="17">
        <v>0.55032750880640458</v>
      </c>
      <c r="S3" s="17">
        <v>0.13627403320236142</v>
      </c>
      <c r="T3" s="17">
        <v>0.18155713899891343</v>
      </c>
      <c r="U3" s="17">
        <v>0.32608068838088355</v>
      </c>
      <c r="V3" s="17">
        <v>0.82441632375988694</v>
      </c>
      <c r="W3" s="17">
        <v>9.3120365296907509E-2</v>
      </c>
      <c r="X3" s="17">
        <v>0.33618444569637396</v>
      </c>
      <c r="Y3" s="17">
        <v>9.3626061496628374E-2</v>
      </c>
      <c r="Z3" s="17">
        <v>12.344797758970483</v>
      </c>
      <c r="AA3" s="17">
        <v>0.99327609788559745</v>
      </c>
      <c r="AB3" s="17">
        <v>4.7539907615788195</v>
      </c>
      <c r="AC3" s="17">
        <v>43.926570453516099</v>
      </c>
      <c r="AD3" s="17">
        <v>0.27231007893870834</v>
      </c>
      <c r="AE3" s="17">
        <v>203.4003928621004</v>
      </c>
      <c r="AF3" s="17">
        <v>32.911044391072103</v>
      </c>
      <c r="AG3" s="17">
        <v>7.6347577175776671</v>
      </c>
      <c r="AH3" s="17">
        <v>1.3697508347659116E-2</v>
      </c>
      <c r="AI3" s="17">
        <v>3.2152214959066318E-2</v>
      </c>
      <c r="AJ3" s="17">
        <v>2.8588318400986008</v>
      </c>
      <c r="AK3" s="17">
        <v>4.5307053756494298E-2</v>
      </c>
      <c r="AL3" s="17">
        <v>359.38117318028799</v>
      </c>
      <c r="AM3" s="17">
        <v>4.9732064118088878E-2</v>
      </c>
      <c r="AN3" s="17">
        <v>0.13782162526364553</v>
      </c>
      <c r="AO3" s="17">
        <v>0.59941063884225765</v>
      </c>
      <c r="AP3" s="17">
        <v>0.6130967665199395</v>
      </c>
      <c r="AQ3" s="17">
        <v>0.60642918691767089</v>
      </c>
      <c r="AR3" s="17">
        <v>4.7683253820329813E-2</v>
      </c>
      <c r="AS3" s="17">
        <v>0.43904247635357252</v>
      </c>
      <c r="AT3" s="17">
        <v>0.64167178475618114</v>
      </c>
      <c r="AU3" s="17">
        <v>0</v>
      </c>
      <c r="AV3" s="17">
        <v>5.1886144654407182</v>
      </c>
      <c r="AW3" s="17">
        <v>0.59821941401260414</v>
      </c>
      <c r="AX3" s="17">
        <v>0.99363551133695904</v>
      </c>
      <c r="AY3" s="17">
        <v>6.3707396317007045E-2</v>
      </c>
      <c r="AZ3" s="17">
        <v>8.6937442425920525E-2</v>
      </c>
      <c r="BA3" s="17">
        <v>0.16772822648281904</v>
      </c>
      <c r="BB3" s="17">
        <v>4.5247792621912669E-2</v>
      </c>
      <c r="BC3" s="17">
        <v>6.4808128567651708E-3</v>
      </c>
      <c r="BD3" s="17">
        <v>111.31368426653617</v>
      </c>
      <c r="BE3" s="17">
        <v>21.10690259325931</v>
      </c>
      <c r="BF3" s="17">
        <v>0.5932698737712524</v>
      </c>
      <c r="BG3" s="17">
        <v>21.289770681146592</v>
      </c>
      <c r="BH3" s="17">
        <v>71.885230306620898</v>
      </c>
      <c r="BI3" s="17">
        <v>0.53192149871659289</v>
      </c>
      <c r="BJ3" s="17">
        <v>2.4379196448297549</v>
      </c>
      <c r="BK3" s="17">
        <v>17.186651905317824</v>
      </c>
      <c r="BL3" s="17">
        <v>1.0115227895084348E-2</v>
      </c>
      <c r="BM3" s="17">
        <v>3.889941390785201</v>
      </c>
      <c r="BN3" s="17">
        <v>0</v>
      </c>
      <c r="BO3" s="18">
        <f>SUM(C3:BN3)</f>
        <v>10649.81338057171</v>
      </c>
      <c r="BP3" s="17">
        <v>2417.6143478460854</v>
      </c>
      <c r="BQ3" s="17">
        <v>1.5896326819335854E-3</v>
      </c>
      <c r="BR3" s="17">
        <v>1.8504942117496619</v>
      </c>
      <c r="BS3" s="17">
        <v>78.015924085949138</v>
      </c>
      <c r="BT3" s="17">
        <v>137.10762770411793</v>
      </c>
      <c r="BU3" s="17">
        <v>2908.8715118257915</v>
      </c>
      <c r="BV3" s="17">
        <v>380.1738419647001</v>
      </c>
      <c r="BW3" s="17">
        <v>351.60553422837307</v>
      </c>
      <c r="BX3" s="18">
        <f>SUM(BO3:BW3)</f>
        <v>16925.054252071157</v>
      </c>
    </row>
    <row r="4" spans="1:76" x14ac:dyDescent="0.2">
      <c r="A4" s="33" t="s">
        <v>57</v>
      </c>
      <c r="B4" s="16"/>
      <c r="C4" s="17">
        <v>7.2432762067712648</v>
      </c>
      <c r="D4" s="17">
        <v>0</v>
      </c>
      <c r="E4" s="17">
        <v>0</v>
      </c>
      <c r="F4" s="17">
        <v>9.4402029133760033E-3</v>
      </c>
      <c r="G4" s="17">
        <v>0.59218482001251149</v>
      </c>
      <c r="H4" s="17">
        <v>5.4999233058977449E-3</v>
      </c>
      <c r="I4" s="17">
        <v>278.21125548518086</v>
      </c>
      <c r="J4" s="17">
        <v>91.997847273561035</v>
      </c>
      <c r="K4" s="17">
        <v>3.4845443232383562E-3</v>
      </c>
      <c r="L4" s="17">
        <v>5.8277035444291255E-4</v>
      </c>
      <c r="M4" s="17">
        <v>5.8731210558475322</v>
      </c>
      <c r="N4" s="17">
        <v>4.5611212953720528E-3</v>
      </c>
      <c r="O4" s="17">
        <v>1.9944722034722195E-2</v>
      </c>
      <c r="P4" s="17">
        <v>1.1951539815568297</v>
      </c>
      <c r="Q4" s="17">
        <v>4.9444628245166856E-2</v>
      </c>
      <c r="R4" s="17">
        <v>4.9717636844063579E-2</v>
      </c>
      <c r="S4" s="17">
        <v>5.0605268016109799E-3</v>
      </c>
      <c r="T4" s="17">
        <v>1.4489182425465354E-2</v>
      </c>
      <c r="U4" s="17">
        <v>4.7833684360341952E-2</v>
      </c>
      <c r="V4" s="17">
        <v>4.9524045813018466E-3</v>
      </c>
      <c r="W4" s="17">
        <v>3.2867049284354913E-3</v>
      </c>
      <c r="X4" s="17">
        <v>11.957685275200635</v>
      </c>
      <c r="Y4" s="17">
        <v>6.0838350424365006E-3</v>
      </c>
      <c r="Z4" s="17">
        <v>1.4963703716929476E-2</v>
      </c>
      <c r="AA4" s="17">
        <v>1.9829751573431477E-3</v>
      </c>
      <c r="AB4" s="17">
        <v>3.925417819593306E-3</v>
      </c>
      <c r="AC4" s="17">
        <v>2.1032048549275046</v>
      </c>
      <c r="AD4" s="17">
        <v>0.23587628706971134</v>
      </c>
      <c r="AE4" s="17">
        <v>22.171327435701144</v>
      </c>
      <c r="AF4" s="17">
        <v>0.15818575661960918</v>
      </c>
      <c r="AG4" s="17">
        <v>4.2958059093817447E-2</v>
      </c>
      <c r="AH4" s="17">
        <v>8.447273160264096E-6</v>
      </c>
      <c r="AI4" s="17">
        <v>0</v>
      </c>
      <c r="AJ4" s="17">
        <v>1.832956949459779E-2</v>
      </c>
      <c r="AK4" s="17">
        <v>5.7602047624199845E-3</v>
      </c>
      <c r="AL4" s="17">
        <v>0.20305280868654707</v>
      </c>
      <c r="AM4" s="17">
        <v>8.0253250299024845E-2</v>
      </c>
      <c r="AN4" s="17">
        <v>5.0970767592826406E-2</v>
      </c>
      <c r="AO4" s="17">
        <v>8.1915492823435201E-2</v>
      </c>
      <c r="AP4" s="17">
        <v>0.43707339711005244</v>
      </c>
      <c r="AQ4" s="17">
        <v>0.13051471078239066</v>
      </c>
      <c r="AR4" s="17">
        <v>2.324911600941662E-2</v>
      </c>
      <c r="AS4" s="17">
        <v>5.3258210382590584E-2</v>
      </c>
      <c r="AT4" s="17">
        <v>0.36009179523281309</v>
      </c>
      <c r="AU4" s="17">
        <v>0.17018883055448328</v>
      </c>
      <c r="AV4" s="17">
        <v>0.19025392279236356</v>
      </c>
      <c r="AW4" s="17">
        <v>0.11277838808699081</v>
      </c>
      <c r="AX4" s="17">
        <v>9.7780202718947794E-3</v>
      </c>
      <c r="AY4" s="17">
        <v>1.0954318726362324</v>
      </c>
      <c r="AZ4" s="17">
        <v>0.1059282773262005</v>
      </c>
      <c r="BA4" s="17">
        <v>0.47220608214123622</v>
      </c>
      <c r="BB4" s="17">
        <v>9.7303841224458797E-3</v>
      </c>
      <c r="BC4" s="17">
        <v>7.2396138992209492E-3</v>
      </c>
      <c r="BD4" s="17">
        <v>19.995481571960024</v>
      </c>
      <c r="BE4" s="17">
        <v>0.12662955445748159</v>
      </c>
      <c r="BF4" s="17">
        <v>9.5588384740044177E-2</v>
      </c>
      <c r="BG4" s="17">
        <v>5.7359725241241964E-2</v>
      </c>
      <c r="BH4" s="17">
        <v>1.8374259074463779E-2</v>
      </c>
      <c r="BI4" s="17">
        <v>2.4654180405637133E-2</v>
      </c>
      <c r="BJ4" s="17">
        <v>1.4080544263576628E-2</v>
      </c>
      <c r="BK4" s="17">
        <v>3.1189826973022829E-2</v>
      </c>
      <c r="BL4" s="17">
        <v>2.3158495216342441E-3</v>
      </c>
      <c r="BM4" s="17">
        <v>1.0287968148576514</v>
      </c>
      <c r="BN4" s="17">
        <v>0</v>
      </c>
      <c r="BO4" s="18">
        <f>SUM(C4:BN4)</f>
        <v>447.03981434946718</v>
      </c>
      <c r="BP4" s="17">
        <v>86.751599301438517</v>
      </c>
      <c r="BQ4" s="17">
        <v>4.8010422422293647E-6</v>
      </c>
      <c r="BR4" s="17">
        <v>3.9813733939651147E-3</v>
      </c>
      <c r="BS4" s="17">
        <v>1.5587454560642375</v>
      </c>
      <c r="BT4" s="17">
        <v>-11.970117695651428</v>
      </c>
      <c r="BU4" s="17">
        <v>97.943446005758346</v>
      </c>
      <c r="BV4" s="17">
        <v>9.1198190952808389</v>
      </c>
      <c r="BW4" s="17">
        <v>33.000197671955036</v>
      </c>
      <c r="BX4" s="18">
        <f>SUM(BO4:BW4)</f>
        <v>663.44749035874884</v>
      </c>
    </row>
    <row r="5" spans="1:76" x14ac:dyDescent="0.2">
      <c r="A5" s="33" t="s">
        <v>58</v>
      </c>
      <c r="B5" s="16"/>
      <c r="C5" s="17">
        <v>5.4325428509970021E-4</v>
      </c>
      <c r="D5" s="17">
        <v>0</v>
      </c>
      <c r="E5" s="17">
        <v>5.915405201701384E-4</v>
      </c>
      <c r="F5" s="17">
        <v>6.1192823181948166E-4</v>
      </c>
      <c r="G5" s="17">
        <v>34.322595543506225</v>
      </c>
      <c r="H5" s="17">
        <v>1.0894229136408325E-3</v>
      </c>
      <c r="I5" s="17">
        <v>1.3169224320002464E-3</v>
      </c>
      <c r="J5" s="17">
        <v>2.2078627249277659E-3</v>
      </c>
      <c r="K5" s="17">
        <v>2.4365685868946735E-4</v>
      </c>
      <c r="L5" s="17">
        <v>6.0307508113374682E-3</v>
      </c>
      <c r="M5" s="17">
        <v>0.21651491630639297</v>
      </c>
      <c r="N5" s="17">
        <v>3.5702249520188397E-4</v>
      </c>
      <c r="O5" s="17">
        <v>2.8425460920020566E-3</v>
      </c>
      <c r="P5" s="17">
        <v>4.9721435259254942E-3</v>
      </c>
      <c r="Q5" s="17">
        <v>7.2641348317550643E-3</v>
      </c>
      <c r="R5" s="17">
        <v>6.2074328149213437E-3</v>
      </c>
      <c r="S5" s="17">
        <v>9.2900613127449357E-4</v>
      </c>
      <c r="T5" s="17">
        <v>1.3574525115043093E-3</v>
      </c>
      <c r="U5" s="17">
        <v>2.7501901627957027E-3</v>
      </c>
      <c r="V5" s="17">
        <v>7.5805282863355375E-4</v>
      </c>
      <c r="W5" s="17">
        <v>3.2181425711125028E-4</v>
      </c>
      <c r="X5" s="17">
        <v>3.5584826204389059E-3</v>
      </c>
      <c r="Y5" s="17">
        <v>3.5809868752808758E-4</v>
      </c>
      <c r="Z5" s="17">
        <v>2.8693643530370059E-4</v>
      </c>
      <c r="AA5" s="17">
        <v>1.6481237742062979E-4</v>
      </c>
      <c r="AB5" s="17">
        <v>7.9132145518207605E-4</v>
      </c>
      <c r="AC5" s="17">
        <v>3.6691900199014124E-2</v>
      </c>
      <c r="AD5" s="17">
        <v>8.9755681315350486E-2</v>
      </c>
      <c r="AE5" s="17">
        <v>5.4180099618576065</v>
      </c>
      <c r="AF5" s="17">
        <v>9.5074360875512479E-2</v>
      </c>
      <c r="AG5" s="17">
        <v>0.26324934118426896</v>
      </c>
      <c r="AH5" s="17">
        <v>1.7435990383594828E-2</v>
      </c>
      <c r="AI5" s="17">
        <v>1.9517744375850871E-2</v>
      </c>
      <c r="AJ5" s="17">
        <v>0.26455801913194077</v>
      </c>
      <c r="AK5" s="17">
        <v>1.4908614484013049E-2</v>
      </c>
      <c r="AL5" s="17">
        <v>107.83415999851204</v>
      </c>
      <c r="AM5" s="17">
        <v>2.573903206717177E-2</v>
      </c>
      <c r="AN5" s="17">
        <v>1.5632087772946446E-2</v>
      </c>
      <c r="AO5" s="17">
        <v>2.0152078736411741E-2</v>
      </c>
      <c r="AP5" s="17">
        <v>3.8143440876898271E-3</v>
      </c>
      <c r="AQ5" s="17">
        <v>3.7935717149408087E-3</v>
      </c>
      <c r="AR5" s="17">
        <v>6.7999905640041324E-5</v>
      </c>
      <c r="AS5" s="17">
        <v>1.0261800509589778E-2</v>
      </c>
      <c r="AT5" s="17">
        <v>8.4026897477719378E-3</v>
      </c>
      <c r="AU5" s="17">
        <v>0</v>
      </c>
      <c r="AV5" s="17">
        <v>1.4936069743917289E-2</v>
      </c>
      <c r="AW5" s="17">
        <v>3.5190191661865267E-3</v>
      </c>
      <c r="AX5" s="17">
        <v>9.0198579114080099E-4</v>
      </c>
      <c r="AY5" s="17">
        <v>0.22923293579784076</v>
      </c>
      <c r="AZ5" s="17">
        <v>3.8301485714085245E-3</v>
      </c>
      <c r="BA5" s="17">
        <v>1.6696242007735305E-2</v>
      </c>
      <c r="BB5" s="17">
        <v>8.995125343179434E-4</v>
      </c>
      <c r="BC5" s="17">
        <v>6.3018181912893751E-5</v>
      </c>
      <c r="BD5" s="17">
        <v>3.4171086796453247E-2</v>
      </c>
      <c r="BE5" s="17">
        <v>2.056865207214278E-3</v>
      </c>
      <c r="BF5" s="17">
        <v>3.0152114632927537E-2</v>
      </c>
      <c r="BG5" s="17">
        <v>5.7206107045002083E-3</v>
      </c>
      <c r="BH5" s="17">
        <v>5.3185567323040302E-3</v>
      </c>
      <c r="BI5" s="17">
        <v>7.5293086205420303E-3</v>
      </c>
      <c r="BJ5" s="17">
        <v>4.2715386590185412E-3</v>
      </c>
      <c r="BK5" s="17">
        <v>6.9861465429169279E-3</v>
      </c>
      <c r="BL5" s="17">
        <v>5.941225119612976E-5</v>
      </c>
      <c r="BM5" s="17">
        <v>6.5518329034140888E-3</v>
      </c>
      <c r="BN5" s="17">
        <v>0</v>
      </c>
      <c r="BO5" s="18">
        <f t="shared" ref="BO5:BO68" si="0">SUM(C5:BN5)</f>
        <v>149.09878686752367</v>
      </c>
      <c r="BP5" s="17">
        <v>205.83958881618074</v>
      </c>
      <c r="BQ5" s="17">
        <v>0</v>
      </c>
      <c r="BR5" s="17">
        <v>0.39162023799784879</v>
      </c>
      <c r="BS5" s="17">
        <v>0.19389713014137486</v>
      </c>
      <c r="BT5" s="17">
        <v>1.7369211782440175</v>
      </c>
      <c r="BU5" s="17">
        <v>69.622805021011033</v>
      </c>
      <c r="BV5" s="17">
        <v>3.0931598375008389</v>
      </c>
      <c r="BW5" s="17">
        <v>2.6964682704035319</v>
      </c>
      <c r="BX5" s="18">
        <f t="shared" ref="BX5:BX68" si="1">SUM(BO5:BW5)</f>
        <v>432.67324735900308</v>
      </c>
    </row>
    <row r="6" spans="1:76" x14ac:dyDescent="0.2">
      <c r="A6" s="33" t="s">
        <v>59</v>
      </c>
      <c r="B6" s="16"/>
      <c r="C6" s="17">
        <v>3.0062785705463781</v>
      </c>
      <c r="D6" s="17">
        <v>9.5428559892655092E-3</v>
      </c>
      <c r="E6" s="17">
        <v>4.1652141567016113E-3</v>
      </c>
      <c r="F6" s="17">
        <v>35.097032370196409</v>
      </c>
      <c r="G6" s="17">
        <v>58.1802258924547</v>
      </c>
      <c r="H6" s="17">
        <v>1.8175484858919824</v>
      </c>
      <c r="I6" s="17">
        <v>7.850894649740936E-2</v>
      </c>
      <c r="J6" s="17">
        <v>8.3543590589493117</v>
      </c>
      <c r="K6" s="17">
        <v>9.1919403994438126E-2</v>
      </c>
      <c r="L6" s="17">
        <v>10743.902407506053</v>
      </c>
      <c r="M6" s="17">
        <v>612.25087969050082</v>
      </c>
      <c r="N6" s="17">
        <v>1.7838067236340598</v>
      </c>
      <c r="O6" s="17">
        <v>1.1181696061619566</v>
      </c>
      <c r="P6" s="17">
        <v>325.089604252811</v>
      </c>
      <c r="Q6" s="17">
        <v>1110.0973074361746</v>
      </c>
      <c r="R6" s="17">
        <v>1.2064957927237028</v>
      </c>
      <c r="S6" s="17">
        <v>9.7352976289558885E-2</v>
      </c>
      <c r="T6" s="17">
        <v>17.960431942391544</v>
      </c>
      <c r="U6" s="17">
        <v>0.19417179591415148</v>
      </c>
      <c r="V6" s="17">
        <v>0.11803177306028344</v>
      </c>
      <c r="W6" s="17">
        <v>2.4169621764681275E-2</v>
      </c>
      <c r="X6" s="17">
        <v>414.397930491095</v>
      </c>
      <c r="Y6" s="17">
        <v>0.15286941172882704</v>
      </c>
      <c r="Z6" s="17">
        <v>45.357036224451249</v>
      </c>
      <c r="AA6" s="17">
        <v>9.0869638898037133E-3</v>
      </c>
      <c r="AB6" s="17">
        <v>0.21756070899954899</v>
      </c>
      <c r="AC6" s="17">
        <v>326.71762123351158</v>
      </c>
      <c r="AD6" s="17">
        <v>0.23518239396800755</v>
      </c>
      <c r="AE6" s="17">
        <v>385.8300397554595</v>
      </c>
      <c r="AF6" s="17">
        <v>0.7578136984606596</v>
      </c>
      <c r="AG6" s="17">
        <v>1.3080209854883442</v>
      </c>
      <c r="AH6" s="17">
        <v>0.1963085222859913</v>
      </c>
      <c r="AI6" s="17">
        <v>0.29908025077307632</v>
      </c>
      <c r="AJ6" s="17">
        <v>1.3609396190413496</v>
      </c>
      <c r="AK6" s="17">
        <v>0.11134132230198095</v>
      </c>
      <c r="AL6" s="17">
        <v>0.79421404186471012</v>
      </c>
      <c r="AM6" s="17">
        <v>0.12196491340793214</v>
      </c>
      <c r="AN6" s="17">
        <v>0.50584659034010038</v>
      </c>
      <c r="AO6" s="17">
        <v>0.84057214983452566</v>
      </c>
      <c r="AP6" s="17">
        <v>0.53166495724639351</v>
      </c>
      <c r="AQ6" s="17">
        <v>0.28592874735464807</v>
      </c>
      <c r="AR6" s="17">
        <v>0.37687922564902815</v>
      </c>
      <c r="AS6" s="17">
        <v>9.5729136184214303E-2</v>
      </c>
      <c r="AT6" s="17">
        <v>11.552357061627063</v>
      </c>
      <c r="AU6" s="17">
        <v>17.545083678151556</v>
      </c>
      <c r="AV6" s="17">
        <v>0.42899868890233694</v>
      </c>
      <c r="AW6" s="17">
        <v>0.33117755785876485</v>
      </c>
      <c r="AX6" s="17">
        <v>4.363710554325697E-2</v>
      </c>
      <c r="AY6" s="17">
        <v>4.569374620596961E-2</v>
      </c>
      <c r="AZ6" s="17">
        <v>4.4064251817541249E-2</v>
      </c>
      <c r="BA6" s="17">
        <v>1.201597546827867</v>
      </c>
      <c r="BB6" s="17">
        <v>9.7319518668751867E-2</v>
      </c>
      <c r="BC6" s="17">
        <v>2.5074183096844931E-2</v>
      </c>
      <c r="BD6" s="17">
        <v>12.261476859361593</v>
      </c>
      <c r="BE6" s="17">
        <v>10.839345241505534</v>
      </c>
      <c r="BF6" s="17">
        <v>0.20861439560747977</v>
      </c>
      <c r="BG6" s="17">
        <v>1.7164715991896233</v>
      </c>
      <c r="BH6" s="17">
        <v>0.10426436864088917</v>
      </c>
      <c r="BI6" s="17">
        <v>7.1294785108256875E-2</v>
      </c>
      <c r="BJ6" s="17">
        <v>0.14584160344369815</v>
      </c>
      <c r="BK6" s="17">
        <v>1.590460930026657</v>
      </c>
      <c r="BL6" s="17">
        <v>8.7080610747915458E-3</v>
      </c>
      <c r="BM6" s="17">
        <v>0.1271199149048278</v>
      </c>
      <c r="BN6" s="17">
        <v>0</v>
      </c>
      <c r="BO6" s="18">
        <f t="shared" si="0"/>
        <v>14159.374642357057</v>
      </c>
      <c r="BP6" s="17">
        <v>2.4652545476616941</v>
      </c>
      <c r="BQ6" s="17">
        <v>3.0897723616123894E-4</v>
      </c>
      <c r="BR6" s="17">
        <v>1.8422718977773027</v>
      </c>
      <c r="BS6" s="17">
        <v>2.9812096994241606</v>
      </c>
      <c r="BT6" s="17">
        <v>131.3707568448807</v>
      </c>
      <c r="BU6" s="17">
        <v>685.08803960770388</v>
      </c>
      <c r="BV6" s="17">
        <v>83.410809191687903</v>
      </c>
      <c r="BW6" s="17">
        <v>8665.8935771781162</v>
      </c>
      <c r="BX6" s="18">
        <f t="shared" si="1"/>
        <v>23732.426870301548</v>
      </c>
    </row>
    <row r="7" spans="1:76" x14ac:dyDescent="0.2">
      <c r="A7" s="33" t="s">
        <v>60</v>
      </c>
      <c r="B7" s="16"/>
      <c r="C7" s="17">
        <v>2080.6477601263036</v>
      </c>
      <c r="D7" s="17">
        <v>1.8720310814672898</v>
      </c>
      <c r="E7" s="17">
        <v>0.3168067689256242</v>
      </c>
      <c r="F7" s="17">
        <v>1.0068918412719896</v>
      </c>
      <c r="G7" s="17">
        <v>9696.4529736334953</v>
      </c>
      <c r="H7" s="17">
        <v>26.67983495995167</v>
      </c>
      <c r="I7" s="17">
        <v>10.554149872518012</v>
      </c>
      <c r="J7" s="17">
        <v>48.012592409335966</v>
      </c>
      <c r="K7" s="17">
        <v>11.672425666576718</v>
      </c>
      <c r="L7" s="17">
        <v>110.01760537232406</v>
      </c>
      <c r="M7" s="17">
        <v>721.17818716253532</v>
      </c>
      <c r="N7" s="17">
        <v>24.887282238894382</v>
      </c>
      <c r="O7" s="17">
        <v>22.720745496799744</v>
      </c>
      <c r="P7" s="17">
        <v>18.871581168030144</v>
      </c>
      <c r="Q7" s="17">
        <v>32.367519817019343</v>
      </c>
      <c r="R7" s="17">
        <v>40.331075089104345</v>
      </c>
      <c r="S7" s="17">
        <v>10.661575108234642</v>
      </c>
      <c r="T7" s="17">
        <v>9.2467084007346152</v>
      </c>
      <c r="U7" s="17">
        <v>20.668698588017268</v>
      </c>
      <c r="V7" s="17">
        <v>10.79076714792428</v>
      </c>
      <c r="W7" s="17">
        <v>1.9999547657480623</v>
      </c>
      <c r="X7" s="17">
        <v>16.474315503398415</v>
      </c>
      <c r="Y7" s="17">
        <v>11.480671121384107</v>
      </c>
      <c r="Z7" s="17">
        <v>30.018986662530569</v>
      </c>
      <c r="AA7" s="17">
        <v>1.6589641431512272</v>
      </c>
      <c r="AB7" s="17">
        <v>50.804454840656142</v>
      </c>
      <c r="AC7" s="17">
        <v>171.28831668139179</v>
      </c>
      <c r="AD7" s="17">
        <v>27.772610875562123</v>
      </c>
      <c r="AE7" s="17">
        <v>688.6177924100391</v>
      </c>
      <c r="AF7" s="17">
        <v>69.201964272283178</v>
      </c>
      <c r="AG7" s="17">
        <v>28.587900092510488</v>
      </c>
      <c r="AH7" s="17">
        <v>0.99792661322429177</v>
      </c>
      <c r="AI7" s="17">
        <v>2.2779494084674985</v>
      </c>
      <c r="AJ7" s="17">
        <v>102.07849726821595</v>
      </c>
      <c r="AK7" s="17">
        <v>2.4597551225160874</v>
      </c>
      <c r="AL7" s="17">
        <v>3548.9628702884747</v>
      </c>
      <c r="AM7" s="17">
        <v>9.2322383635930869</v>
      </c>
      <c r="AN7" s="17">
        <v>19.789520480292175</v>
      </c>
      <c r="AO7" s="17">
        <v>19.484943161864098</v>
      </c>
      <c r="AP7" s="17">
        <v>31.512473909437411</v>
      </c>
      <c r="AQ7" s="17">
        <v>30.043489825813133</v>
      </c>
      <c r="AR7" s="17">
        <v>4.8267728426698069</v>
      </c>
      <c r="AS7" s="17">
        <v>17.297141140785019</v>
      </c>
      <c r="AT7" s="17">
        <v>18.67275720506543</v>
      </c>
      <c r="AU7" s="17">
        <v>8.6713433635099388</v>
      </c>
      <c r="AV7" s="17">
        <v>119.31467808891483</v>
      </c>
      <c r="AW7" s="17">
        <v>27.834416949056376</v>
      </c>
      <c r="AX7" s="17">
        <v>5.9244767628497623</v>
      </c>
      <c r="AY7" s="17">
        <v>19.679203728992231</v>
      </c>
      <c r="AZ7" s="17">
        <v>15.96439292771111</v>
      </c>
      <c r="BA7" s="17">
        <v>21.218270699857424</v>
      </c>
      <c r="BB7" s="17">
        <v>6.8366307744741679</v>
      </c>
      <c r="BC7" s="17">
        <v>3.230970822726678</v>
      </c>
      <c r="BD7" s="17">
        <v>66.325741340321628</v>
      </c>
      <c r="BE7" s="17">
        <v>268.58911797252335</v>
      </c>
      <c r="BF7" s="17">
        <v>52.9843023863206</v>
      </c>
      <c r="BG7" s="17">
        <v>451.67457333324711</v>
      </c>
      <c r="BH7" s="17">
        <v>292.23937805163092</v>
      </c>
      <c r="BI7" s="17">
        <v>32.881563228823154</v>
      </c>
      <c r="BJ7" s="17">
        <v>87.31082038634969</v>
      </c>
      <c r="BK7" s="17">
        <v>22.025208452047924</v>
      </c>
      <c r="BL7" s="17">
        <v>2.1347496675154716</v>
      </c>
      <c r="BM7" s="17">
        <v>33.753059198106513</v>
      </c>
      <c r="BN7" s="17">
        <v>0</v>
      </c>
      <c r="BO7" s="18">
        <f t="shared" si="0"/>
        <v>19343.092377083518</v>
      </c>
      <c r="BP7" s="17">
        <v>14824.535288657386</v>
      </c>
      <c r="BQ7" s="17">
        <v>7.7161768020650986E-2</v>
      </c>
      <c r="BR7" s="17">
        <v>42.12611624615478</v>
      </c>
      <c r="BS7" s="17">
        <v>232.0227194269232</v>
      </c>
      <c r="BT7" s="17">
        <v>356.00196328276235</v>
      </c>
      <c r="BU7" s="17">
        <v>16047.149547673187</v>
      </c>
      <c r="BV7" s="17">
        <v>3730.729129177832</v>
      </c>
      <c r="BW7" s="17">
        <v>4164.1695819496108</v>
      </c>
      <c r="BX7" s="18">
        <f t="shared" si="1"/>
        <v>58739.90388526539</v>
      </c>
    </row>
    <row r="8" spans="1:76" x14ac:dyDescent="0.2">
      <c r="A8" s="33" t="s">
        <v>61</v>
      </c>
      <c r="B8" s="16"/>
      <c r="C8" s="17">
        <v>9.0418958119128128</v>
      </c>
      <c r="D8" s="17">
        <v>0.18580902599093105</v>
      </c>
      <c r="E8" s="17">
        <v>7.4235087983153285</v>
      </c>
      <c r="F8" s="17">
        <v>1.4941944446160136</v>
      </c>
      <c r="G8" s="17">
        <v>37.853260585511954</v>
      </c>
      <c r="H8" s="17">
        <v>1150.0991533161648</v>
      </c>
      <c r="I8" s="17">
        <v>1.4336588667542975</v>
      </c>
      <c r="J8" s="17">
        <v>64.206379148336751</v>
      </c>
      <c r="K8" s="17">
        <v>4.9407062943637481</v>
      </c>
      <c r="L8" s="17">
        <v>2.6342256392685197</v>
      </c>
      <c r="M8" s="17">
        <v>52.320781507371564</v>
      </c>
      <c r="N8" s="17">
        <v>6.0211337500591204</v>
      </c>
      <c r="O8" s="17">
        <v>42.252529179389612</v>
      </c>
      <c r="P8" s="17">
        <v>15.402873504489481</v>
      </c>
      <c r="Q8" s="17">
        <v>8.0546621925549093</v>
      </c>
      <c r="R8" s="17">
        <v>12.991287087225585</v>
      </c>
      <c r="S8" s="17">
        <v>3.0089550526410966</v>
      </c>
      <c r="T8" s="17">
        <v>2.7772346177193592</v>
      </c>
      <c r="U8" s="17">
        <v>6.7580051939639665</v>
      </c>
      <c r="V8" s="17">
        <v>130.62617076656815</v>
      </c>
      <c r="W8" s="17">
        <v>2.3650709059575501</v>
      </c>
      <c r="X8" s="17">
        <v>178.5271224920948</v>
      </c>
      <c r="Y8" s="17">
        <v>22.835160658565535</v>
      </c>
      <c r="Z8" s="17">
        <v>0.39414608248469452</v>
      </c>
      <c r="AA8" s="17">
        <v>1.1616104655892285</v>
      </c>
      <c r="AB8" s="17">
        <v>6.1791962372129658</v>
      </c>
      <c r="AC8" s="17">
        <v>250.55861980058475</v>
      </c>
      <c r="AD8" s="17">
        <v>40.206220472013712</v>
      </c>
      <c r="AE8" s="17">
        <v>104.18406578242526</v>
      </c>
      <c r="AF8" s="17">
        <v>24.506225344896684</v>
      </c>
      <c r="AG8" s="17">
        <v>5.0811978011129755</v>
      </c>
      <c r="AH8" s="17">
        <v>0.24027378045407516</v>
      </c>
      <c r="AI8" s="17">
        <v>0.83210599140049935</v>
      </c>
      <c r="AJ8" s="17">
        <v>7.5186069484356643</v>
      </c>
      <c r="AK8" s="17">
        <v>0.5000063558221477</v>
      </c>
      <c r="AL8" s="17">
        <v>33.377460875566825</v>
      </c>
      <c r="AM8" s="17">
        <v>0.65124700346742981</v>
      </c>
      <c r="AN8" s="17">
        <v>1.370925320906679</v>
      </c>
      <c r="AO8" s="17">
        <v>4.2489105785151331</v>
      </c>
      <c r="AP8" s="17">
        <v>2.6877032505241476</v>
      </c>
      <c r="AQ8" s="17">
        <v>1.3386029329013358</v>
      </c>
      <c r="AR8" s="17">
        <v>0.23514770062721974</v>
      </c>
      <c r="AS8" s="17">
        <v>0.64201803549742942</v>
      </c>
      <c r="AT8" s="17">
        <v>9.5360289434368291</v>
      </c>
      <c r="AU8" s="17">
        <v>4.3193679999952028</v>
      </c>
      <c r="AV8" s="17">
        <v>7.201159482425437</v>
      </c>
      <c r="AW8" s="17">
        <v>12.707312084918218</v>
      </c>
      <c r="AX8" s="17">
        <v>1.5064963904337665</v>
      </c>
      <c r="AY8" s="17">
        <v>2.706574594038929</v>
      </c>
      <c r="AZ8" s="17">
        <v>10.57586963081536</v>
      </c>
      <c r="BA8" s="17">
        <v>5.7481385940282932</v>
      </c>
      <c r="BB8" s="17">
        <v>1.3525229396574905</v>
      </c>
      <c r="BC8" s="17">
        <v>0.10701127792243181</v>
      </c>
      <c r="BD8" s="17">
        <v>39.152639465591434</v>
      </c>
      <c r="BE8" s="17">
        <v>37.287104054962541</v>
      </c>
      <c r="BF8" s="17">
        <v>4.0447476551392034</v>
      </c>
      <c r="BG8" s="17">
        <v>67.348028050265498</v>
      </c>
      <c r="BH8" s="17">
        <v>19.847898446340366</v>
      </c>
      <c r="BI8" s="17">
        <v>0.82394836283754991</v>
      </c>
      <c r="BJ8" s="17">
        <v>7.3477589163639152</v>
      </c>
      <c r="BK8" s="17">
        <v>0.36813371516892246</v>
      </c>
      <c r="BL8" s="17">
        <v>5.3040318835322209</v>
      </c>
      <c r="BM8" s="17">
        <v>38.774001604436918</v>
      </c>
      <c r="BN8" s="17">
        <v>0</v>
      </c>
      <c r="BO8" s="18">
        <f t="shared" si="0"/>
        <v>2525.226843692586</v>
      </c>
      <c r="BP8" s="17">
        <v>4844.0964842232479</v>
      </c>
      <c r="BQ8" s="17">
        <v>6.9955221111145417E-3</v>
      </c>
      <c r="BR8" s="17">
        <v>7.633875188540328</v>
      </c>
      <c r="BS8" s="17">
        <v>61.868182226203714</v>
      </c>
      <c r="BT8" s="17">
        <v>42.225860961395746</v>
      </c>
      <c r="BU8" s="17">
        <v>4008.9479175272691</v>
      </c>
      <c r="BV8" s="17">
        <v>1396.3670718547455</v>
      </c>
      <c r="BW8" s="17">
        <v>1112.4870307922449</v>
      </c>
      <c r="BX8" s="18">
        <f t="shared" si="1"/>
        <v>13998.860261988344</v>
      </c>
    </row>
    <row r="9" spans="1:76" x14ac:dyDescent="0.2">
      <c r="A9" s="33" t="s">
        <v>62</v>
      </c>
      <c r="B9" s="16"/>
      <c r="C9" s="17">
        <v>10.679094919773874</v>
      </c>
      <c r="D9" s="17">
        <v>4.1590197219476328E-2</v>
      </c>
      <c r="E9" s="17">
        <v>1.4047723633790645E-2</v>
      </c>
      <c r="F9" s="17">
        <v>2.7962626140391786</v>
      </c>
      <c r="G9" s="17">
        <v>92.25347358119177</v>
      </c>
      <c r="H9" s="17">
        <v>3.2075152357918624</v>
      </c>
      <c r="I9" s="17">
        <v>665.34351408223847</v>
      </c>
      <c r="J9" s="17">
        <v>36.079746167131404</v>
      </c>
      <c r="K9" s="17">
        <v>4.7274308689711146</v>
      </c>
      <c r="L9" s="17">
        <v>5.4288910673118842</v>
      </c>
      <c r="M9" s="17">
        <v>43.464335678109038</v>
      </c>
      <c r="N9" s="17">
        <v>0.66245155134369194</v>
      </c>
      <c r="O9" s="17">
        <v>16.6017801300762</v>
      </c>
      <c r="P9" s="17">
        <v>45.238269772453123</v>
      </c>
      <c r="Q9" s="17">
        <v>17.845977743889993</v>
      </c>
      <c r="R9" s="17">
        <v>28.13336428773831</v>
      </c>
      <c r="S9" s="17">
        <v>2.1523258412630795</v>
      </c>
      <c r="T9" s="17">
        <v>9.0341037270619431</v>
      </c>
      <c r="U9" s="17">
        <v>40.558382114042715</v>
      </c>
      <c r="V9" s="17">
        <v>9.0727720032818713</v>
      </c>
      <c r="W9" s="17">
        <v>4.0364916926176813</v>
      </c>
      <c r="X9" s="17">
        <v>253.52812262095736</v>
      </c>
      <c r="Y9" s="17">
        <v>6.3094613605866812</v>
      </c>
      <c r="Z9" s="17">
        <v>139.19984533308687</v>
      </c>
      <c r="AA9" s="17">
        <v>0.17843526146069902</v>
      </c>
      <c r="AB9" s="17">
        <v>3.9286095772239542</v>
      </c>
      <c r="AC9" s="17">
        <v>1153.6517245547807</v>
      </c>
      <c r="AD9" s="17">
        <v>7.2072149507335386</v>
      </c>
      <c r="AE9" s="17">
        <v>71.922916053163476</v>
      </c>
      <c r="AF9" s="17">
        <v>2.7018521880211304</v>
      </c>
      <c r="AG9" s="17">
        <v>15.968155588013772</v>
      </c>
      <c r="AH9" s="17">
        <v>6.7275179344397862E-2</v>
      </c>
      <c r="AI9" s="17">
        <v>3.9428824807154747E-2</v>
      </c>
      <c r="AJ9" s="17">
        <v>11.291054551188221</v>
      </c>
      <c r="AK9" s="17">
        <v>0.11003384354374636</v>
      </c>
      <c r="AL9" s="17">
        <v>2.6592699984465309</v>
      </c>
      <c r="AM9" s="17">
        <v>0.41202551858487113</v>
      </c>
      <c r="AN9" s="17">
        <v>1.0040273901532688</v>
      </c>
      <c r="AO9" s="17">
        <v>0.7167925658855443</v>
      </c>
      <c r="AP9" s="17">
        <v>1.9212263863508083</v>
      </c>
      <c r="AQ9" s="17">
        <v>0.92751188833101883</v>
      </c>
      <c r="AR9" s="17">
        <v>0.14480590788381034</v>
      </c>
      <c r="AS9" s="17">
        <v>0.55442616026716074</v>
      </c>
      <c r="AT9" s="17">
        <v>74.878342516587864</v>
      </c>
      <c r="AU9" s="17">
        <v>148.50599922464562</v>
      </c>
      <c r="AV9" s="17">
        <v>14.514070177065719</v>
      </c>
      <c r="AW9" s="17">
        <v>6.1783064786111161</v>
      </c>
      <c r="AX9" s="17">
        <v>1.0219884084184454</v>
      </c>
      <c r="AY9" s="17">
        <v>0.9753873932423075</v>
      </c>
      <c r="AZ9" s="17">
        <v>4.4829733327690224</v>
      </c>
      <c r="BA9" s="17">
        <v>2.8072663718638986</v>
      </c>
      <c r="BB9" s="17">
        <v>8.1909093002888775E-2</v>
      </c>
      <c r="BC9" s="17">
        <v>5.2602306066481884E-2</v>
      </c>
      <c r="BD9" s="17">
        <v>32.365658568547076</v>
      </c>
      <c r="BE9" s="17">
        <v>7.6191838079215986</v>
      </c>
      <c r="BF9" s="17">
        <v>0.56872822052785055</v>
      </c>
      <c r="BG9" s="17">
        <v>2.7497045252978434</v>
      </c>
      <c r="BH9" s="17">
        <v>1.2636632434823207</v>
      </c>
      <c r="BI9" s="17">
        <v>0.15721902717022965</v>
      </c>
      <c r="BJ9" s="17">
        <v>0.26863202240520528</v>
      </c>
      <c r="BK9" s="17">
        <v>1.5930839778011594</v>
      </c>
      <c r="BL9" s="17">
        <v>2.0514430668505614</v>
      </c>
      <c r="BM9" s="17">
        <v>20.818180373994515</v>
      </c>
      <c r="BN9" s="17">
        <v>0</v>
      </c>
      <c r="BO9" s="18">
        <f t="shared" si="0"/>
        <v>3034.7703788382678</v>
      </c>
      <c r="BP9" s="17">
        <v>177.97454698213426</v>
      </c>
      <c r="BQ9" s="17">
        <v>5.4940169025667824E-4</v>
      </c>
      <c r="BR9" s="17">
        <v>1.4524141105688275</v>
      </c>
      <c r="BS9" s="17">
        <v>39.044988236038535</v>
      </c>
      <c r="BT9" s="17">
        <v>240.13724374307915</v>
      </c>
      <c r="BU9" s="17">
        <v>1173.7106279232487</v>
      </c>
      <c r="BV9" s="17">
        <v>231.07234140894215</v>
      </c>
      <c r="BW9" s="17">
        <v>201.94348103515927</v>
      </c>
      <c r="BX9" s="18">
        <f t="shared" si="1"/>
        <v>5100.10657167913</v>
      </c>
    </row>
    <row r="10" spans="1:76" x14ac:dyDescent="0.2">
      <c r="A10" s="33" t="s">
        <v>63</v>
      </c>
      <c r="B10" s="16"/>
      <c r="C10" s="17">
        <v>8.963804299127025</v>
      </c>
      <c r="D10" s="17">
        <v>0.26549015943599713</v>
      </c>
      <c r="E10" s="17">
        <v>9.1887413593245398E-2</v>
      </c>
      <c r="F10" s="17">
        <v>0.2989554719701023</v>
      </c>
      <c r="G10" s="17">
        <v>727.08975108944435</v>
      </c>
      <c r="H10" s="17">
        <v>25.846727524729118</v>
      </c>
      <c r="I10" s="17">
        <v>68.244792717845456</v>
      </c>
      <c r="J10" s="17">
        <v>752.78346783307541</v>
      </c>
      <c r="K10" s="17">
        <v>653.51550187537805</v>
      </c>
      <c r="L10" s="17">
        <v>4.7084261858166707</v>
      </c>
      <c r="M10" s="17">
        <v>118.35116744865873</v>
      </c>
      <c r="N10" s="17">
        <v>58.844533282503171</v>
      </c>
      <c r="O10" s="17">
        <v>123.69837044030336</v>
      </c>
      <c r="P10" s="17">
        <v>74.883000344080386</v>
      </c>
      <c r="Q10" s="17">
        <v>35.923343546064849</v>
      </c>
      <c r="R10" s="17">
        <v>18.741906023508314</v>
      </c>
      <c r="S10" s="17">
        <v>7.0629106991128898</v>
      </c>
      <c r="T10" s="17">
        <v>20.427075556454849</v>
      </c>
      <c r="U10" s="17">
        <v>9.7522006657202276</v>
      </c>
      <c r="V10" s="17">
        <v>18.461928945527294</v>
      </c>
      <c r="W10" s="17">
        <v>1.3331447449323865</v>
      </c>
      <c r="X10" s="17">
        <v>70.582945608127346</v>
      </c>
      <c r="Y10" s="17">
        <v>3.0085184518813315</v>
      </c>
      <c r="Z10" s="17">
        <v>2.1446706099587289</v>
      </c>
      <c r="AA10" s="17">
        <v>0.89993557901405619</v>
      </c>
      <c r="AB10" s="17">
        <v>7.6186291985283443</v>
      </c>
      <c r="AC10" s="17">
        <v>37.449446549240513</v>
      </c>
      <c r="AD10" s="17">
        <v>20.160447336404818</v>
      </c>
      <c r="AE10" s="17">
        <v>331.81540559314561</v>
      </c>
      <c r="AF10" s="17">
        <v>86.634474730275244</v>
      </c>
      <c r="AG10" s="17">
        <v>14.74514013181544</v>
      </c>
      <c r="AH10" s="17">
        <v>0.11313039870914056</v>
      </c>
      <c r="AI10" s="17">
        <v>0.50110629190434264</v>
      </c>
      <c r="AJ10" s="17">
        <v>183.48256747743102</v>
      </c>
      <c r="AK10" s="17">
        <v>2.1813450965492338</v>
      </c>
      <c r="AL10" s="17">
        <v>41.722573296437218</v>
      </c>
      <c r="AM10" s="17">
        <v>130.0718229981602</v>
      </c>
      <c r="AN10" s="17">
        <v>1.3139642018981026</v>
      </c>
      <c r="AO10" s="17">
        <v>3.0607984858834447</v>
      </c>
      <c r="AP10" s="17">
        <v>4.1829803745232095</v>
      </c>
      <c r="AQ10" s="17">
        <v>20.443891369127648</v>
      </c>
      <c r="AR10" s="17">
        <v>3.3384657633859605</v>
      </c>
      <c r="AS10" s="17">
        <v>11.618315329075438</v>
      </c>
      <c r="AT10" s="17">
        <v>10.936133751326082</v>
      </c>
      <c r="AU10" s="17">
        <v>1.6435552605781454</v>
      </c>
      <c r="AV10" s="17">
        <v>34.031655444886383</v>
      </c>
      <c r="AW10" s="17">
        <v>14.890960500062219</v>
      </c>
      <c r="AX10" s="17">
        <v>2.3940107630708414</v>
      </c>
      <c r="AY10" s="17">
        <v>6.733706257687377</v>
      </c>
      <c r="AZ10" s="17">
        <v>6.4861577227282989</v>
      </c>
      <c r="BA10" s="17">
        <v>3.6213900516676474</v>
      </c>
      <c r="BB10" s="17">
        <v>2.172967733660073</v>
      </c>
      <c r="BC10" s="17">
        <v>2.0850074660875779</v>
      </c>
      <c r="BD10" s="17">
        <v>111.12534772288049</v>
      </c>
      <c r="BE10" s="17">
        <v>69.978793286935058</v>
      </c>
      <c r="BF10" s="17">
        <v>11.658157302508783</v>
      </c>
      <c r="BG10" s="17">
        <v>103.80541238188314</v>
      </c>
      <c r="BH10" s="17">
        <v>12.927577486878192</v>
      </c>
      <c r="BI10" s="17">
        <v>4.3484300758283609</v>
      </c>
      <c r="BJ10" s="17">
        <v>3.7868881594974733</v>
      </c>
      <c r="BK10" s="17">
        <v>8.5163152662214365</v>
      </c>
      <c r="BL10" s="17">
        <v>0.40820519263124311</v>
      </c>
      <c r="BM10" s="17">
        <v>8.3932409793252702</v>
      </c>
      <c r="BN10" s="17">
        <v>0</v>
      </c>
      <c r="BO10" s="18">
        <f t="shared" si="0"/>
        <v>4126.3228739451024</v>
      </c>
      <c r="BP10" s="17">
        <v>398.51611897365461</v>
      </c>
      <c r="BQ10" s="17">
        <v>1.9426629265354859E-3</v>
      </c>
      <c r="BR10" s="17">
        <v>4.5677426733765065</v>
      </c>
      <c r="BS10" s="17">
        <v>37.461705835794035</v>
      </c>
      <c r="BT10" s="17">
        <v>51.658968175773481</v>
      </c>
      <c r="BU10" s="17">
        <v>1983.1443923667346</v>
      </c>
      <c r="BV10" s="17">
        <v>500.19426159602142</v>
      </c>
      <c r="BW10" s="17">
        <v>420.64955406845769</v>
      </c>
      <c r="BX10" s="18">
        <f t="shared" si="1"/>
        <v>7522.5175602978416</v>
      </c>
    </row>
    <row r="11" spans="1:76" x14ac:dyDescent="0.2">
      <c r="A11" s="33" t="s">
        <v>64</v>
      </c>
      <c r="B11" s="16"/>
      <c r="C11" s="17">
        <v>2.0860283509944804</v>
      </c>
      <c r="D11" s="17">
        <v>1.4907358980091528E-2</v>
      </c>
      <c r="E11" s="17">
        <v>3.42365464587129E-3</v>
      </c>
      <c r="F11" s="17">
        <v>0.4421542312496467</v>
      </c>
      <c r="G11" s="17">
        <v>97.580257565537522</v>
      </c>
      <c r="H11" s="17">
        <v>9.2666506913043847</v>
      </c>
      <c r="I11" s="17">
        <v>6.6310673003290885</v>
      </c>
      <c r="J11" s="17">
        <v>9.2032723210935554</v>
      </c>
      <c r="K11" s="17">
        <v>231.719273843118</v>
      </c>
      <c r="L11" s="17">
        <v>0.85312352126841273</v>
      </c>
      <c r="M11" s="17">
        <v>21.858259121157204</v>
      </c>
      <c r="N11" s="17">
        <v>10.463514361605942</v>
      </c>
      <c r="O11" s="17">
        <v>5.0503597750754619</v>
      </c>
      <c r="P11" s="17">
        <v>7.4218983750357115</v>
      </c>
      <c r="Q11" s="17">
        <v>3.3903221560224317</v>
      </c>
      <c r="R11" s="17">
        <v>3.5781824420554837</v>
      </c>
      <c r="S11" s="17">
        <v>1.6559342117783771</v>
      </c>
      <c r="T11" s="17">
        <v>3.0068309775337956</v>
      </c>
      <c r="U11" s="17">
        <v>3.3805452491437573</v>
      </c>
      <c r="V11" s="17">
        <v>3.227602634320184</v>
      </c>
      <c r="W11" s="17">
        <v>0.28894545496743795</v>
      </c>
      <c r="X11" s="17">
        <v>11.019675254221516</v>
      </c>
      <c r="Y11" s="17">
        <v>1.1871024856633503</v>
      </c>
      <c r="Z11" s="17">
        <v>0.29264129219677537</v>
      </c>
      <c r="AA11" s="17">
        <v>0.10615298064644611</v>
      </c>
      <c r="AB11" s="17">
        <v>0.49390108000239874</v>
      </c>
      <c r="AC11" s="17">
        <v>27.400734836825499</v>
      </c>
      <c r="AD11" s="17">
        <v>77.829007616142079</v>
      </c>
      <c r="AE11" s="17">
        <v>190.89647275326141</v>
      </c>
      <c r="AF11" s="17">
        <v>297.22187491114778</v>
      </c>
      <c r="AG11" s="17">
        <v>3.3460214592754407</v>
      </c>
      <c r="AH11" s="17">
        <v>1.5077403115546617E-2</v>
      </c>
      <c r="AI11" s="17">
        <v>4.1540189505114199E-2</v>
      </c>
      <c r="AJ11" s="17">
        <v>11.432680059411251</v>
      </c>
      <c r="AK11" s="17">
        <v>2.9566382561347226</v>
      </c>
      <c r="AL11" s="17">
        <v>14.55952944609969</v>
      </c>
      <c r="AM11" s="17">
        <v>370.08232961819181</v>
      </c>
      <c r="AN11" s="17">
        <v>38.273099818808248</v>
      </c>
      <c r="AO11" s="17">
        <v>10.76735204289149</v>
      </c>
      <c r="AP11" s="17">
        <v>9.7213690447776031</v>
      </c>
      <c r="AQ11" s="17">
        <v>29.034765028864719</v>
      </c>
      <c r="AR11" s="17">
        <v>1.316715735543341</v>
      </c>
      <c r="AS11" s="17">
        <v>27.998834741937959</v>
      </c>
      <c r="AT11" s="17">
        <v>3.7572329049125424</v>
      </c>
      <c r="AU11" s="17">
        <v>0.48371717341078485</v>
      </c>
      <c r="AV11" s="17">
        <v>109.33888037665326</v>
      </c>
      <c r="AW11" s="17">
        <v>5.4168377498204006</v>
      </c>
      <c r="AX11" s="17">
        <v>0.63957554267697536</v>
      </c>
      <c r="AY11" s="17">
        <v>128.51832401881677</v>
      </c>
      <c r="AZ11" s="17">
        <v>16.482763225693486</v>
      </c>
      <c r="BA11" s="17">
        <v>10.136420502638492</v>
      </c>
      <c r="BB11" s="17">
        <v>1.1452219079640689</v>
      </c>
      <c r="BC11" s="17">
        <v>4.4119263697068885</v>
      </c>
      <c r="BD11" s="17">
        <v>104.83546618307793</v>
      </c>
      <c r="BE11" s="17">
        <v>185.25794606401143</v>
      </c>
      <c r="BF11" s="17">
        <v>44.44729062466245</v>
      </c>
      <c r="BG11" s="17">
        <v>13.309373525316712</v>
      </c>
      <c r="BH11" s="17">
        <v>8.2098684579010737</v>
      </c>
      <c r="BI11" s="17">
        <v>9.4263991499942215</v>
      </c>
      <c r="BJ11" s="17">
        <v>9.6125766792136424</v>
      </c>
      <c r="BK11" s="17">
        <v>49.326101954315561</v>
      </c>
      <c r="BL11" s="17">
        <v>1.9935911473556012</v>
      </c>
      <c r="BM11" s="17">
        <v>12.190455815921718</v>
      </c>
      <c r="BN11" s="17">
        <v>0</v>
      </c>
      <c r="BO11" s="18">
        <f t="shared" si="0"/>
        <v>2266.0560390259457</v>
      </c>
      <c r="BP11" s="17">
        <v>94.021096259630667</v>
      </c>
      <c r="BQ11" s="17">
        <v>1.9590966761491233E-4</v>
      </c>
      <c r="BR11" s="17">
        <v>0.31308059245709574</v>
      </c>
      <c r="BS11" s="17">
        <v>21.210908872563859</v>
      </c>
      <c r="BT11" s="17">
        <v>34.278327784853531</v>
      </c>
      <c r="BU11" s="17">
        <v>519.46715296291086</v>
      </c>
      <c r="BV11" s="17">
        <v>154.95549081836145</v>
      </c>
      <c r="BW11" s="17">
        <v>157.41134083542894</v>
      </c>
      <c r="BX11" s="18">
        <f t="shared" si="1"/>
        <v>3247.7136330618191</v>
      </c>
    </row>
    <row r="12" spans="1:76" x14ac:dyDescent="0.2">
      <c r="A12" s="33" t="s">
        <v>65</v>
      </c>
      <c r="B12" s="16"/>
      <c r="C12" s="17">
        <v>249.49009664670353</v>
      </c>
      <c r="D12" s="17">
        <v>68.253580430633633</v>
      </c>
      <c r="E12" s="17">
        <v>19.812315205550512</v>
      </c>
      <c r="F12" s="17">
        <v>25.435570328750075</v>
      </c>
      <c r="G12" s="17">
        <v>123.39317918654544</v>
      </c>
      <c r="H12" s="17">
        <v>44.169675239171937</v>
      </c>
      <c r="I12" s="17">
        <v>27.328282263050202</v>
      </c>
      <c r="J12" s="17">
        <v>74.314700034442041</v>
      </c>
      <c r="K12" s="17">
        <v>12.188400033624111</v>
      </c>
      <c r="L12" s="17">
        <v>6627.9651395341289</v>
      </c>
      <c r="M12" s="17">
        <v>2949.2654174966738</v>
      </c>
      <c r="N12" s="17">
        <v>29.890065860887649</v>
      </c>
      <c r="O12" s="17">
        <v>172.88537394640252</v>
      </c>
      <c r="P12" s="17">
        <v>185.33308986552981</v>
      </c>
      <c r="Q12" s="17">
        <v>135.26004879077243</v>
      </c>
      <c r="R12" s="17">
        <v>56.815073162708622</v>
      </c>
      <c r="S12" s="17">
        <v>8.2841553912161991</v>
      </c>
      <c r="T12" s="17">
        <v>24.544545244454127</v>
      </c>
      <c r="U12" s="17">
        <v>32.76756001510249</v>
      </c>
      <c r="V12" s="17">
        <v>26.371842385947772</v>
      </c>
      <c r="W12" s="17">
        <v>2.6121969988089289</v>
      </c>
      <c r="X12" s="17">
        <v>88.151486044783624</v>
      </c>
      <c r="Y12" s="17">
        <v>21.693983274651561</v>
      </c>
      <c r="Z12" s="17">
        <v>30.582106907051006</v>
      </c>
      <c r="AA12" s="17">
        <v>8.2013634494128116</v>
      </c>
      <c r="AB12" s="17">
        <v>66.851866657768511</v>
      </c>
      <c r="AC12" s="17">
        <v>452.8758100967766</v>
      </c>
      <c r="AD12" s="17">
        <v>120.85257677781219</v>
      </c>
      <c r="AE12" s="17">
        <v>582.44566593376089</v>
      </c>
      <c r="AF12" s="17">
        <v>101.36427342477288</v>
      </c>
      <c r="AG12" s="17">
        <v>583.14415281279207</v>
      </c>
      <c r="AH12" s="17">
        <v>212.20546752170225</v>
      </c>
      <c r="AI12" s="17">
        <v>854.05612257548205</v>
      </c>
      <c r="AJ12" s="17">
        <v>298.15435766084329</v>
      </c>
      <c r="AK12" s="17">
        <v>18.910484343878153</v>
      </c>
      <c r="AL12" s="17">
        <v>82.153139474958905</v>
      </c>
      <c r="AM12" s="17">
        <v>10.132167093323169</v>
      </c>
      <c r="AN12" s="17">
        <v>10.184959107635777</v>
      </c>
      <c r="AO12" s="17">
        <v>17.807154777145584</v>
      </c>
      <c r="AP12" s="17">
        <v>61.689917845909555</v>
      </c>
      <c r="AQ12" s="17">
        <v>85.731541349949907</v>
      </c>
      <c r="AR12" s="17">
        <v>14.279095223397224</v>
      </c>
      <c r="AS12" s="17">
        <v>53.90490194586333</v>
      </c>
      <c r="AT12" s="17">
        <v>48.221731052864563</v>
      </c>
      <c r="AU12" s="17">
        <v>2.2856725226227756</v>
      </c>
      <c r="AV12" s="17">
        <v>201.58455375636618</v>
      </c>
      <c r="AW12" s="17">
        <v>123.08734504444004</v>
      </c>
      <c r="AX12" s="17">
        <v>7.0340021342364816</v>
      </c>
      <c r="AY12" s="17">
        <v>20.891759075549405</v>
      </c>
      <c r="AZ12" s="17">
        <v>13.454242153120946</v>
      </c>
      <c r="BA12" s="17">
        <v>166.54693333816297</v>
      </c>
      <c r="BB12" s="17">
        <v>11.610025534111339</v>
      </c>
      <c r="BC12" s="17">
        <v>5.197987225200003</v>
      </c>
      <c r="BD12" s="17">
        <v>130.04917815021622</v>
      </c>
      <c r="BE12" s="17">
        <v>293.52921036682073</v>
      </c>
      <c r="BF12" s="17">
        <v>44.219182890585529</v>
      </c>
      <c r="BG12" s="17">
        <v>184.24836545657166</v>
      </c>
      <c r="BH12" s="17">
        <v>60.633126808409052</v>
      </c>
      <c r="BI12" s="17">
        <v>16.389730834372536</v>
      </c>
      <c r="BJ12" s="17">
        <v>10.432677552386018</v>
      </c>
      <c r="BK12" s="17">
        <v>20.112530538910278</v>
      </c>
      <c r="BL12" s="17">
        <v>3.9961489885731347</v>
      </c>
      <c r="BM12" s="17">
        <v>29.737057683614168</v>
      </c>
      <c r="BN12" s="17">
        <v>0</v>
      </c>
      <c r="BO12" s="18">
        <f t="shared" si="0"/>
        <v>16065.014363467915</v>
      </c>
      <c r="BP12" s="17">
        <v>3512.6998742491223</v>
      </c>
      <c r="BQ12" s="17">
        <v>1.3264292847591506E-3</v>
      </c>
      <c r="BR12" s="17">
        <v>7.6406265213152871</v>
      </c>
      <c r="BS12" s="17">
        <v>101.37932029937551</v>
      </c>
      <c r="BT12" s="17">
        <v>180.08709958744362</v>
      </c>
      <c r="BU12" s="17">
        <v>10077.019862930201</v>
      </c>
      <c r="BV12" s="17">
        <v>2051.1002712762388</v>
      </c>
      <c r="BW12" s="17">
        <v>6658.888626031182</v>
      </c>
      <c r="BX12" s="18">
        <f t="shared" si="1"/>
        <v>38653.831370792082</v>
      </c>
    </row>
    <row r="13" spans="1:76" x14ac:dyDescent="0.2">
      <c r="A13" s="33" t="s">
        <v>66</v>
      </c>
      <c r="B13" s="16"/>
      <c r="C13" s="17">
        <v>478.40666965122648</v>
      </c>
      <c r="D13" s="17">
        <v>14.846742666153057</v>
      </c>
      <c r="E13" s="17">
        <v>0.60085628104864863</v>
      </c>
      <c r="F13" s="17">
        <v>25.525460266315211</v>
      </c>
      <c r="G13" s="17">
        <v>1008.9940263402366</v>
      </c>
      <c r="H13" s="17">
        <v>859.24797199589727</v>
      </c>
      <c r="I13" s="17">
        <v>205.47710401663306</v>
      </c>
      <c r="J13" s="17">
        <v>523.63105262717659</v>
      </c>
      <c r="K13" s="17">
        <v>164.16562367414969</v>
      </c>
      <c r="L13" s="17">
        <v>2205.1966229548852</v>
      </c>
      <c r="M13" s="17">
        <v>9403.4207429496673</v>
      </c>
      <c r="N13" s="17">
        <v>337.77155237466474</v>
      </c>
      <c r="O13" s="17">
        <v>2200.1715691052195</v>
      </c>
      <c r="P13" s="17">
        <v>369.42971674799571</v>
      </c>
      <c r="Q13" s="17">
        <v>485.78156166502913</v>
      </c>
      <c r="R13" s="17">
        <v>197.3676652641465</v>
      </c>
      <c r="S13" s="17">
        <v>50.907383157578543</v>
      </c>
      <c r="T13" s="17">
        <v>148.05760648830937</v>
      </c>
      <c r="U13" s="17">
        <v>66.618895887029637</v>
      </c>
      <c r="V13" s="17">
        <v>146.44891983610069</v>
      </c>
      <c r="W13" s="17">
        <v>10.035863516464348</v>
      </c>
      <c r="X13" s="17">
        <v>206.60663112351511</v>
      </c>
      <c r="Y13" s="17">
        <v>25.974401939953637</v>
      </c>
      <c r="Z13" s="17">
        <v>201.33916930241799</v>
      </c>
      <c r="AA13" s="17">
        <v>36.298340377550133</v>
      </c>
      <c r="AB13" s="17">
        <v>51.167899570137266</v>
      </c>
      <c r="AC13" s="17">
        <v>585.7938262564993</v>
      </c>
      <c r="AD13" s="17">
        <v>108.76563664183706</v>
      </c>
      <c r="AE13" s="17">
        <v>676.65663421445061</v>
      </c>
      <c r="AF13" s="17">
        <v>74.484075383878334</v>
      </c>
      <c r="AG13" s="17">
        <v>24.387866776717043</v>
      </c>
      <c r="AH13" s="17">
        <v>3.6166250523155465</v>
      </c>
      <c r="AI13" s="17">
        <v>11.714354784480445</v>
      </c>
      <c r="AJ13" s="17">
        <v>102.64194981206754</v>
      </c>
      <c r="AK13" s="17">
        <v>1.3955005230325681</v>
      </c>
      <c r="AL13" s="17">
        <v>74.566865479959546</v>
      </c>
      <c r="AM13" s="17">
        <v>21.178128665385582</v>
      </c>
      <c r="AN13" s="17">
        <v>10.111572942272055</v>
      </c>
      <c r="AO13" s="17">
        <v>13.2672372448122</v>
      </c>
      <c r="AP13" s="17">
        <v>31.557806339599423</v>
      </c>
      <c r="AQ13" s="17">
        <v>53.98341067732278</v>
      </c>
      <c r="AR13" s="17">
        <v>9.2882049697108489</v>
      </c>
      <c r="AS13" s="17">
        <v>13.14066526524139</v>
      </c>
      <c r="AT13" s="17">
        <v>63.998488825524056</v>
      </c>
      <c r="AU13" s="17">
        <v>43.405927358197353</v>
      </c>
      <c r="AV13" s="17">
        <v>161.57354971469471</v>
      </c>
      <c r="AW13" s="17">
        <v>52.583344842938203</v>
      </c>
      <c r="AX13" s="17">
        <v>58.953570777649645</v>
      </c>
      <c r="AY13" s="17">
        <v>22.654099524791132</v>
      </c>
      <c r="AZ13" s="17">
        <v>37.036312685717981</v>
      </c>
      <c r="BA13" s="17">
        <v>28.91261672586506</v>
      </c>
      <c r="BB13" s="17">
        <v>9.7149382378249527</v>
      </c>
      <c r="BC13" s="17">
        <v>3.5926810428204359</v>
      </c>
      <c r="BD13" s="17">
        <v>160.434707695719</v>
      </c>
      <c r="BE13" s="17">
        <v>89.030529743493119</v>
      </c>
      <c r="BF13" s="17">
        <v>34.97084940497129</v>
      </c>
      <c r="BG13" s="17">
        <v>527.70010134196207</v>
      </c>
      <c r="BH13" s="17">
        <v>54.073252744013288</v>
      </c>
      <c r="BI13" s="17">
        <v>6.4265037567885335</v>
      </c>
      <c r="BJ13" s="17">
        <v>12.508493434108038</v>
      </c>
      <c r="BK13" s="17">
        <v>17.121722657706631</v>
      </c>
      <c r="BL13" s="17">
        <v>2.848374783155065</v>
      </c>
      <c r="BM13" s="17">
        <v>88.024817492022848</v>
      </c>
      <c r="BN13" s="17">
        <v>0</v>
      </c>
      <c r="BO13" s="18">
        <f t="shared" si="0"/>
        <v>22715.605293599048</v>
      </c>
      <c r="BP13" s="17">
        <v>1570.7022409017482</v>
      </c>
      <c r="BQ13" s="17">
        <v>5.9439345239531045E-2</v>
      </c>
      <c r="BR13" s="17">
        <v>60.180907671079325</v>
      </c>
      <c r="BS13" s="17">
        <v>352.58801566687237</v>
      </c>
      <c r="BT13" s="17">
        <v>108.17836115373086</v>
      </c>
      <c r="BU13" s="17">
        <v>20329.153157286335</v>
      </c>
      <c r="BV13" s="17">
        <v>4755.5374287629356</v>
      </c>
      <c r="BW13" s="17">
        <v>8676.5748941912698</v>
      </c>
      <c r="BX13" s="18">
        <f t="shared" si="1"/>
        <v>58568.579738578257</v>
      </c>
    </row>
    <row r="14" spans="1:76" x14ac:dyDescent="0.2">
      <c r="A14" s="33" t="s">
        <v>67</v>
      </c>
      <c r="B14" s="16"/>
      <c r="C14" s="17">
        <v>83.034347774029428</v>
      </c>
      <c r="D14" s="17">
        <v>0.20862266265562712</v>
      </c>
      <c r="E14" s="17">
        <v>2.5720871611659427E-2</v>
      </c>
      <c r="F14" s="17">
        <v>0.94363989854261221</v>
      </c>
      <c r="G14" s="17">
        <v>263.90567427108584</v>
      </c>
      <c r="H14" s="17">
        <v>4.414720101116667</v>
      </c>
      <c r="I14" s="17">
        <v>2.4968639060035045</v>
      </c>
      <c r="J14" s="17">
        <v>5.2894175332844053</v>
      </c>
      <c r="K14" s="17">
        <v>2.7587759966230569</v>
      </c>
      <c r="L14" s="17">
        <v>11.910346790339515</v>
      </c>
      <c r="M14" s="17">
        <v>166.00375975392274</v>
      </c>
      <c r="N14" s="17">
        <v>1229.2706500354877</v>
      </c>
      <c r="O14" s="17">
        <v>12.473762753114354</v>
      </c>
      <c r="P14" s="17">
        <v>7.1946512014094939</v>
      </c>
      <c r="Q14" s="17">
        <v>8.8767934652043881</v>
      </c>
      <c r="R14" s="17">
        <v>9.0868473616411034</v>
      </c>
      <c r="S14" s="17">
        <v>1.5941248535987582</v>
      </c>
      <c r="T14" s="17">
        <v>2.4275716322184331</v>
      </c>
      <c r="U14" s="17">
        <v>3.8222130018606788</v>
      </c>
      <c r="V14" s="17">
        <v>3.1540751260968669</v>
      </c>
      <c r="W14" s="17">
        <v>0.62098624706281713</v>
      </c>
      <c r="X14" s="17">
        <v>3.5425309948474748</v>
      </c>
      <c r="Y14" s="17">
        <v>3.863947634468567</v>
      </c>
      <c r="Z14" s="17">
        <v>2.6587478326681877</v>
      </c>
      <c r="AA14" s="17">
        <v>0.48875481671954579</v>
      </c>
      <c r="AB14" s="17">
        <v>5.9285058671320572</v>
      </c>
      <c r="AC14" s="17">
        <v>56.72904751392381</v>
      </c>
      <c r="AD14" s="17">
        <v>6.0546716866398995</v>
      </c>
      <c r="AE14" s="17">
        <v>164.97563860359486</v>
      </c>
      <c r="AF14" s="17">
        <v>19.557543115407412</v>
      </c>
      <c r="AG14" s="17">
        <v>9.0928606829579586</v>
      </c>
      <c r="AH14" s="17">
        <v>4.4627874103403116</v>
      </c>
      <c r="AI14" s="17">
        <v>7.8779633406112497</v>
      </c>
      <c r="AJ14" s="17">
        <v>7.4422285040059233</v>
      </c>
      <c r="AK14" s="17">
        <v>1.3933053218055105</v>
      </c>
      <c r="AL14" s="17">
        <v>19.896823070936225</v>
      </c>
      <c r="AM14" s="17">
        <v>3.648895784451978</v>
      </c>
      <c r="AN14" s="17">
        <v>17.661235751488174</v>
      </c>
      <c r="AO14" s="17">
        <v>23.945673583124996</v>
      </c>
      <c r="AP14" s="17">
        <v>20.228234147920581</v>
      </c>
      <c r="AQ14" s="17">
        <v>11.147919761871249</v>
      </c>
      <c r="AR14" s="17">
        <v>1.568049007670349</v>
      </c>
      <c r="AS14" s="17">
        <v>2.8274514204591998</v>
      </c>
      <c r="AT14" s="17">
        <v>3.0296604854367808</v>
      </c>
      <c r="AU14" s="17">
        <v>1.3020181595459777</v>
      </c>
      <c r="AV14" s="17">
        <v>24.388271314940162</v>
      </c>
      <c r="AW14" s="17">
        <v>42.842926484634198</v>
      </c>
      <c r="AX14" s="17">
        <v>108.44974271741631</v>
      </c>
      <c r="AY14" s="17">
        <v>2.4005003510336973</v>
      </c>
      <c r="AZ14" s="17">
        <v>128.89945796200377</v>
      </c>
      <c r="BA14" s="17">
        <v>36.189553141810592</v>
      </c>
      <c r="BB14" s="17">
        <v>1.2366154410080821</v>
      </c>
      <c r="BC14" s="17">
        <v>0.9696294065098654</v>
      </c>
      <c r="BD14" s="17">
        <v>19.010079954475685</v>
      </c>
      <c r="BE14" s="17">
        <v>21.133983752083584</v>
      </c>
      <c r="BF14" s="17">
        <v>219.87885076992069</v>
      </c>
      <c r="BG14" s="17">
        <v>3180.3006303357188</v>
      </c>
      <c r="BH14" s="17">
        <v>65.883716257722568</v>
      </c>
      <c r="BI14" s="17">
        <v>3.5859412051564545</v>
      </c>
      <c r="BJ14" s="17">
        <v>2.3851529454879978</v>
      </c>
      <c r="BK14" s="17">
        <v>3.0386435522937765</v>
      </c>
      <c r="BL14" s="17">
        <v>0.1721296815026056</v>
      </c>
      <c r="BM14" s="17">
        <v>3.8748114881342186</v>
      </c>
      <c r="BN14" s="17">
        <v>0</v>
      </c>
      <c r="BO14" s="18">
        <f t="shared" si="0"/>
        <v>6083.4786964967907</v>
      </c>
      <c r="BP14" s="17">
        <v>1318.0104202626494</v>
      </c>
      <c r="BQ14" s="17">
        <v>0.44112555372640422</v>
      </c>
      <c r="BR14" s="17">
        <v>1422.461158636874</v>
      </c>
      <c r="BS14" s="17">
        <v>1829.2318784171148</v>
      </c>
      <c r="BT14" s="17">
        <v>74.6303365606542</v>
      </c>
      <c r="BU14" s="17">
        <v>5261.0058332951103</v>
      </c>
      <c r="BV14" s="17">
        <v>1269.2243089599481</v>
      </c>
      <c r="BW14" s="17">
        <v>7081.3826671785146</v>
      </c>
      <c r="BX14" s="18">
        <f t="shared" si="1"/>
        <v>24339.866425361382</v>
      </c>
    </row>
    <row r="15" spans="1:76" x14ac:dyDescent="0.2">
      <c r="A15" s="33" t="s">
        <v>68</v>
      </c>
      <c r="B15" s="16"/>
      <c r="C15" s="17">
        <v>19.238480649656889</v>
      </c>
      <c r="D15" s="17">
        <v>0.2979809469405314</v>
      </c>
      <c r="E15" s="17">
        <v>0.19941444631317345</v>
      </c>
      <c r="F15" s="17">
        <v>5.8114039307198526</v>
      </c>
      <c r="G15" s="17">
        <v>823.69662050588659</v>
      </c>
      <c r="H15" s="17">
        <v>71.133511075229535</v>
      </c>
      <c r="I15" s="17">
        <v>46.082040016387133</v>
      </c>
      <c r="J15" s="17">
        <v>183.69020789537956</v>
      </c>
      <c r="K15" s="17">
        <v>137.16689060357439</v>
      </c>
      <c r="L15" s="17">
        <v>42.187152573233853</v>
      </c>
      <c r="M15" s="17">
        <v>465.63931810000508</v>
      </c>
      <c r="N15" s="17">
        <v>56.081598556913519</v>
      </c>
      <c r="O15" s="17">
        <v>523.08054813297463</v>
      </c>
      <c r="P15" s="17">
        <v>109.61575162698917</v>
      </c>
      <c r="Q15" s="17">
        <v>121.01957581446808</v>
      </c>
      <c r="R15" s="17">
        <v>110.03952922200563</v>
      </c>
      <c r="S15" s="17">
        <v>34.573662922404012</v>
      </c>
      <c r="T15" s="17">
        <v>77.915396417726569</v>
      </c>
      <c r="U15" s="17">
        <v>148.61765847151699</v>
      </c>
      <c r="V15" s="17">
        <v>498.92151100417442</v>
      </c>
      <c r="W15" s="17">
        <v>25.649868214412685</v>
      </c>
      <c r="X15" s="17">
        <v>189.52970243470503</v>
      </c>
      <c r="Y15" s="17">
        <v>40.036562913872785</v>
      </c>
      <c r="Z15" s="17">
        <v>1.0799522684061478</v>
      </c>
      <c r="AA15" s="17">
        <v>3.0653781493188088</v>
      </c>
      <c r="AB15" s="17">
        <v>48.58903089098613</v>
      </c>
      <c r="AC15" s="17">
        <v>1307.7260334873804</v>
      </c>
      <c r="AD15" s="17">
        <v>224.65987855046171</v>
      </c>
      <c r="AE15" s="17">
        <v>229.89740927572248</v>
      </c>
      <c r="AF15" s="17">
        <v>30.707320105500791</v>
      </c>
      <c r="AG15" s="17">
        <v>38.039238632858478</v>
      </c>
      <c r="AH15" s="17">
        <v>0.77970581969767216</v>
      </c>
      <c r="AI15" s="17">
        <v>1.1499171536261306</v>
      </c>
      <c r="AJ15" s="17">
        <v>37.069404669025062</v>
      </c>
      <c r="AK15" s="17">
        <v>0.79912057198308828</v>
      </c>
      <c r="AL15" s="17">
        <v>78.336415586674406</v>
      </c>
      <c r="AM15" s="17">
        <v>4.9905208147622115</v>
      </c>
      <c r="AN15" s="17">
        <v>2.7497518449555898</v>
      </c>
      <c r="AO15" s="17">
        <v>4.7900097165169591</v>
      </c>
      <c r="AP15" s="17">
        <v>5.9135709805900945</v>
      </c>
      <c r="AQ15" s="17">
        <v>5.2993725048826335</v>
      </c>
      <c r="AR15" s="17">
        <v>1.0537852793983724</v>
      </c>
      <c r="AS15" s="17">
        <v>2.8274552942127302</v>
      </c>
      <c r="AT15" s="17">
        <v>46.329111772555784</v>
      </c>
      <c r="AU15" s="17">
        <v>88.045125715604598</v>
      </c>
      <c r="AV15" s="17">
        <v>24.242692216395149</v>
      </c>
      <c r="AW15" s="17">
        <v>12.261671476894843</v>
      </c>
      <c r="AX15" s="17">
        <v>7.8406891668764533</v>
      </c>
      <c r="AY15" s="17">
        <v>1.6574524590111066</v>
      </c>
      <c r="AZ15" s="17">
        <v>3.2572049348067873</v>
      </c>
      <c r="BA15" s="17">
        <v>8.0025028272814289</v>
      </c>
      <c r="BB15" s="17">
        <v>0.67368033387961557</v>
      </c>
      <c r="BC15" s="17">
        <v>0.82261067732679294</v>
      </c>
      <c r="BD15" s="17">
        <v>72.164589057444772</v>
      </c>
      <c r="BE15" s="17">
        <v>57.942101198532981</v>
      </c>
      <c r="BF15" s="17">
        <v>4.1887693682156035</v>
      </c>
      <c r="BG15" s="17">
        <v>46.527459777371</v>
      </c>
      <c r="BH15" s="17">
        <v>19.285714809966791</v>
      </c>
      <c r="BI15" s="17">
        <v>0.86278890299507238</v>
      </c>
      <c r="BJ15" s="17">
        <v>2.8589348164204482</v>
      </c>
      <c r="BK15" s="17">
        <v>1.7296355378079895</v>
      </c>
      <c r="BL15" s="17">
        <v>10.721992985023494</v>
      </c>
      <c r="BM15" s="17">
        <v>31.425374954910957</v>
      </c>
      <c r="BN15" s="17">
        <v>0</v>
      </c>
      <c r="BO15" s="18">
        <f t="shared" si="0"/>
        <v>6200.5877610617727</v>
      </c>
      <c r="BP15" s="17">
        <v>607.63233164833719</v>
      </c>
      <c r="BQ15" s="17">
        <v>1.5415911228530515E-2</v>
      </c>
      <c r="BR15" s="17">
        <v>33.767982096461736</v>
      </c>
      <c r="BS15" s="17">
        <v>243.28934035142328</v>
      </c>
      <c r="BT15" s="17">
        <v>93.469608118933536</v>
      </c>
      <c r="BU15" s="17">
        <v>4317.3089378539653</v>
      </c>
      <c r="BV15" s="17">
        <v>1361.6787052059653</v>
      </c>
      <c r="BW15" s="17">
        <v>1371.4928343353838</v>
      </c>
      <c r="BX15" s="18">
        <f t="shared" si="1"/>
        <v>14229.242916583471</v>
      </c>
    </row>
    <row r="16" spans="1:76" x14ac:dyDescent="0.2">
      <c r="A16" s="33" t="s">
        <v>69</v>
      </c>
      <c r="B16" s="16"/>
      <c r="C16" s="17">
        <v>12.962297186635853</v>
      </c>
      <c r="D16" s="17">
        <v>0.27861830914220032</v>
      </c>
      <c r="E16" s="17">
        <v>5.8266134347697507E-2</v>
      </c>
      <c r="F16" s="17">
        <v>12.449829006527681</v>
      </c>
      <c r="G16" s="17">
        <v>175.5431831819804</v>
      </c>
      <c r="H16" s="17">
        <v>8.1963127247408636</v>
      </c>
      <c r="I16" s="17">
        <v>7.7226118344891077</v>
      </c>
      <c r="J16" s="17">
        <v>3.0115192114774936</v>
      </c>
      <c r="K16" s="17">
        <v>2.8139015199120179</v>
      </c>
      <c r="L16" s="17">
        <v>4.9552818056595331</v>
      </c>
      <c r="M16" s="17">
        <v>57.15069017456176</v>
      </c>
      <c r="N16" s="17">
        <v>56.240868540505552</v>
      </c>
      <c r="O16" s="17">
        <v>43.1102856069881</v>
      </c>
      <c r="P16" s="17">
        <v>775.06406240506931</v>
      </c>
      <c r="Q16" s="17">
        <v>126.51024309452458</v>
      </c>
      <c r="R16" s="17">
        <v>31.563560656083666</v>
      </c>
      <c r="S16" s="17">
        <v>11.233973131727975</v>
      </c>
      <c r="T16" s="17">
        <v>25.705756280666712</v>
      </c>
      <c r="U16" s="17">
        <v>9.1776008035636512</v>
      </c>
      <c r="V16" s="17">
        <v>121.11072881065353</v>
      </c>
      <c r="W16" s="17">
        <v>0.44117647842602642</v>
      </c>
      <c r="X16" s="17">
        <v>45.786317903552941</v>
      </c>
      <c r="Y16" s="17">
        <v>2.1051672968684096</v>
      </c>
      <c r="Z16" s="17">
        <v>3.6471199341919531</v>
      </c>
      <c r="AA16" s="17">
        <v>0.54011541976577382</v>
      </c>
      <c r="AB16" s="17">
        <v>12.228453075120115</v>
      </c>
      <c r="AC16" s="17">
        <v>3554.2251400171954</v>
      </c>
      <c r="AD16" s="17">
        <v>166.42097699325259</v>
      </c>
      <c r="AE16" s="17">
        <v>121.51914960219727</v>
      </c>
      <c r="AF16" s="17">
        <v>7.5904773639681871</v>
      </c>
      <c r="AG16" s="17">
        <v>4.8134563756257469</v>
      </c>
      <c r="AH16" s="17">
        <v>6.3682343718567458E-2</v>
      </c>
      <c r="AI16" s="17">
        <v>0.11692541299619258</v>
      </c>
      <c r="AJ16" s="17">
        <v>2.0587670772434126</v>
      </c>
      <c r="AK16" s="17">
        <v>0.82708801625305728</v>
      </c>
      <c r="AL16" s="17">
        <v>18.048744910302744</v>
      </c>
      <c r="AM16" s="17">
        <v>0.90805044772741339</v>
      </c>
      <c r="AN16" s="17">
        <v>0.53873589744260741</v>
      </c>
      <c r="AO16" s="17">
        <v>2.0234328387054652</v>
      </c>
      <c r="AP16" s="17">
        <v>4.1537436961847689</v>
      </c>
      <c r="AQ16" s="17">
        <v>2.2751096472453707</v>
      </c>
      <c r="AR16" s="17">
        <v>0.35431658326549942</v>
      </c>
      <c r="AS16" s="17">
        <v>0.83840389210955779</v>
      </c>
      <c r="AT16" s="17">
        <v>137.01125308457077</v>
      </c>
      <c r="AU16" s="17">
        <v>278.34919260388182</v>
      </c>
      <c r="AV16" s="17">
        <v>3.94916934776368</v>
      </c>
      <c r="AW16" s="17">
        <v>13.217111182614559</v>
      </c>
      <c r="AX16" s="17">
        <v>1.1078396302299454</v>
      </c>
      <c r="AY16" s="17">
        <v>0.7021997228349437</v>
      </c>
      <c r="AZ16" s="17">
        <v>11.135322574865752</v>
      </c>
      <c r="BA16" s="17">
        <v>3.0861129587930223</v>
      </c>
      <c r="BB16" s="17">
        <v>0.23552488912451972</v>
      </c>
      <c r="BC16" s="17">
        <v>0.11491462409620595</v>
      </c>
      <c r="BD16" s="17">
        <v>151.37981905522855</v>
      </c>
      <c r="BE16" s="17">
        <v>11.718777149289998</v>
      </c>
      <c r="BF16" s="17">
        <v>1.300984233445325</v>
      </c>
      <c r="BG16" s="17">
        <v>11.95256064639252</v>
      </c>
      <c r="BH16" s="17">
        <v>1.955728794665806</v>
      </c>
      <c r="BI16" s="17">
        <v>1.0306191117848793</v>
      </c>
      <c r="BJ16" s="17">
        <v>0.55262499812637078</v>
      </c>
      <c r="BK16" s="17">
        <v>0.44786965061506229</v>
      </c>
      <c r="BL16" s="17">
        <v>0.21493626475089739</v>
      </c>
      <c r="BM16" s="17">
        <v>8.7907298085582521</v>
      </c>
      <c r="BN16" s="17">
        <v>0</v>
      </c>
      <c r="BO16" s="18">
        <f t="shared" si="0"/>
        <v>6074.6374319742472</v>
      </c>
      <c r="BP16" s="17">
        <v>178.50618912487241</v>
      </c>
      <c r="BQ16" s="17">
        <v>8.7333787693871148E-3</v>
      </c>
      <c r="BR16" s="17">
        <v>11.439415858148209</v>
      </c>
      <c r="BS16" s="17">
        <v>118.18139032439544</v>
      </c>
      <c r="BT16" s="17">
        <v>78.452151091923625</v>
      </c>
      <c r="BU16" s="17">
        <v>2317.2306960515275</v>
      </c>
      <c r="BV16" s="17">
        <v>436.67271211728473</v>
      </c>
      <c r="BW16" s="17">
        <v>396.92897789312104</v>
      </c>
      <c r="BX16" s="18">
        <f t="shared" si="1"/>
        <v>9612.0576978142908</v>
      </c>
    </row>
    <row r="17" spans="1:76" x14ac:dyDescent="0.2">
      <c r="A17" s="33" t="s">
        <v>70</v>
      </c>
      <c r="B17" s="16"/>
      <c r="C17" s="17">
        <v>5.9244387872250179</v>
      </c>
      <c r="D17" s="17">
        <v>2.740554505880628</v>
      </c>
      <c r="E17" s="17">
        <v>0.29998447837980147</v>
      </c>
      <c r="F17" s="17">
        <v>1.9020624902682568</v>
      </c>
      <c r="G17" s="17">
        <v>33.905408653770877</v>
      </c>
      <c r="H17" s="17">
        <v>9.6071060285349503</v>
      </c>
      <c r="I17" s="17">
        <v>16.741504217411716</v>
      </c>
      <c r="J17" s="17">
        <v>12.522279907130724</v>
      </c>
      <c r="K17" s="17">
        <v>3.1642428060151548</v>
      </c>
      <c r="L17" s="17">
        <v>20.02630324212064</v>
      </c>
      <c r="M17" s="17">
        <v>291.81526168488608</v>
      </c>
      <c r="N17" s="17">
        <v>8.2502680872000216</v>
      </c>
      <c r="O17" s="17">
        <v>115.49698765401118</v>
      </c>
      <c r="P17" s="17">
        <v>176.82826435476255</v>
      </c>
      <c r="Q17" s="17">
        <v>6702.2196605515628</v>
      </c>
      <c r="R17" s="17">
        <v>1953.7057944600012</v>
      </c>
      <c r="S17" s="17">
        <v>116.93806000630067</v>
      </c>
      <c r="T17" s="17">
        <v>461.41210045333696</v>
      </c>
      <c r="U17" s="17">
        <v>771.81556290587378</v>
      </c>
      <c r="V17" s="17">
        <v>235.25342409021769</v>
      </c>
      <c r="W17" s="17">
        <v>28.485389141013414</v>
      </c>
      <c r="X17" s="17">
        <v>121.54144643853186</v>
      </c>
      <c r="Y17" s="17">
        <v>54.932205595031796</v>
      </c>
      <c r="Z17" s="17">
        <v>27.636422078218217</v>
      </c>
      <c r="AA17" s="17">
        <v>12.622135481726392</v>
      </c>
      <c r="AB17" s="17">
        <v>141.72427174031785</v>
      </c>
      <c r="AC17" s="17">
        <v>1081.6617007631853</v>
      </c>
      <c r="AD17" s="17">
        <v>48.499781028217299</v>
      </c>
      <c r="AE17" s="17">
        <v>159.63672841089934</v>
      </c>
      <c r="AF17" s="17">
        <v>12.575794132245495</v>
      </c>
      <c r="AG17" s="17">
        <v>8.1599046597320903</v>
      </c>
      <c r="AH17" s="17">
        <v>1.1207189328702079</v>
      </c>
      <c r="AI17" s="17">
        <v>0.40997364212336906</v>
      </c>
      <c r="AJ17" s="17">
        <v>8.5085247445412193</v>
      </c>
      <c r="AK17" s="17">
        <v>2.7623776223300767</v>
      </c>
      <c r="AL17" s="17">
        <v>14.056713441970249</v>
      </c>
      <c r="AM17" s="17">
        <v>0.76326632871844979</v>
      </c>
      <c r="AN17" s="17">
        <v>1.3586742277208448</v>
      </c>
      <c r="AO17" s="17">
        <v>2.657737065995383</v>
      </c>
      <c r="AP17" s="17">
        <v>6.6607008160503502</v>
      </c>
      <c r="AQ17" s="17">
        <v>4.5535765702564728</v>
      </c>
      <c r="AR17" s="17">
        <v>0.66849832282537758</v>
      </c>
      <c r="AS17" s="17">
        <v>1.7248197826489915</v>
      </c>
      <c r="AT17" s="17">
        <v>25.074593559318142</v>
      </c>
      <c r="AU17" s="17">
        <v>37.114666814301827</v>
      </c>
      <c r="AV17" s="17">
        <v>10.021706397682037</v>
      </c>
      <c r="AW17" s="17">
        <v>5.8798422169212108</v>
      </c>
      <c r="AX17" s="17">
        <v>6.965227849226248</v>
      </c>
      <c r="AY17" s="17">
        <v>1.3852505227695502</v>
      </c>
      <c r="AZ17" s="17">
        <v>1.1941057633508951</v>
      </c>
      <c r="BA17" s="17">
        <v>2.6976422969767841</v>
      </c>
      <c r="BB17" s="17">
        <v>0.85040059745732577</v>
      </c>
      <c r="BC17" s="17">
        <v>0.36091880243627938</v>
      </c>
      <c r="BD17" s="17">
        <v>21.511415808889534</v>
      </c>
      <c r="BE17" s="17">
        <v>27.463579441319276</v>
      </c>
      <c r="BF17" s="17">
        <v>2.8630231589342965</v>
      </c>
      <c r="BG17" s="17">
        <v>16.292092729911737</v>
      </c>
      <c r="BH17" s="17">
        <v>4.1189566311613746</v>
      </c>
      <c r="BI17" s="17">
        <v>0.91349424006074686</v>
      </c>
      <c r="BJ17" s="17">
        <v>1.142569676564853</v>
      </c>
      <c r="BK17" s="17">
        <v>1.9525785899032979</v>
      </c>
      <c r="BL17" s="17">
        <v>0.27299298912116776</v>
      </c>
      <c r="BM17" s="17">
        <v>1.6771962938620211</v>
      </c>
      <c r="BN17" s="17">
        <v>0</v>
      </c>
      <c r="BO17" s="18">
        <f t="shared" si="0"/>
        <v>12853.042884712231</v>
      </c>
      <c r="BP17" s="17">
        <v>145.17309901891861</v>
      </c>
      <c r="BQ17" s="17">
        <v>1.8689597306720741E-2</v>
      </c>
      <c r="BR17" s="17">
        <v>112.38011487642959</v>
      </c>
      <c r="BS17" s="17">
        <v>171.115033121274</v>
      </c>
      <c r="BT17" s="17">
        <v>210.11833429656093</v>
      </c>
      <c r="BU17" s="17">
        <v>10990.468262720826</v>
      </c>
      <c r="BV17" s="17">
        <v>2512.6768870517303</v>
      </c>
      <c r="BW17" s="17">
        <v>3032.7536724733854</v>
      </c>
      <c r="BX17" s="18">
        <f t="shared" si="1"/>
        <v>30027.746977868665</v>
      </c>
    </row>
    <row r="18" spans="1:76" x14ac:dyDescent="0.2">
      <c r="A18" s="33" t="s">
        <v>71</v>
      </c>
      <c r="B18" s="16"/>
      <c r="C18" s="17">
        <v>40.191527175909421</v>
      </c>
      <c r="D18" s="17">
        <v>3.8126432214665464</v>
      </c>
      <c r="E18" s="17">
        <v>3.9739155869714202</v>
      </c>
      <c r="F18" s="17">
        <v>11.110477493603291</v>
      </c>
      <c r="G18" s="17">
        <v>286.89551918484176</v>
      </c>
      <c r="H18" s="17">
        <v>41.495829966907991</v>
      </c>
      <c r="I18" s="17">
        <v>43.342496092270963</v>
      </c>
      <c r="J18" s="17">
        <v>38.997925735077018</v>
      </c>
      <c r="K18" s="17">
        <v>19.973779247144449</v>
      </c>
      <c r="L18" s="17">
        <v>49.397605160505734</v>
      </c>
      <c r="M18" s="17">
        <v>260.65662862359432</v>
      </c>
      <c r="N18" s="17">
        <v>9.8090123689422519</v>
      </c>
      <c r="O18" s="17">
        <v>49.885803425750609</v>
      </c>
      <c r="P18" s="17">
        <v>107.66992511247128</v>
      </c>
      <c r="Q18" s="17">
        <v>553.81522458526001</v>
      </c>
      <c r="R18" s="17">
        <v>1372.4776551351147</v>
      </c>
      <c r="S18" s="17">
        <v>96.176388610274827</v>
      </c>
      <c r="T18" s="17">
        <v>92.836356212419972</v>
      </c>
      <c r="U18" s="17">
        <v>390.19125468928456</v>
      </c>
      <c r="V18" s="17">
        <v>487.88924597618404</v>
      </c>
      <c r="W18" s="17">
        <v>53.450919517113718</v>
      </c>
      <c r="X18" s="17">
        <v>97.604841119166082</v>
      </c>
      <c r="Y18" s="17">
        <v>321.67421074979205</v>
      </c>
      <c r="Z18" s="17">
        <v>21.600921799486908</v>
      </c>
      <c r="AA18" s="17">
        <v>30.614851763004957</v>
      </c>
      <c r="AB18" s="17">
        <v>39.172843566278104</v>
      </c>
      <c r="AC18" s="17">
        <v>2125.2530947367245</v>
      </c>
      <c r="AD18" s="17">
        <v>142.56366850504708</v>
      </c>
      <c r="AE18" s="17">
        <v>138.63246518127369</v>
      </c>
      <c r="AF18" s="17">
        <v>40.560196220809601</v>
      </c>
      <c r="AG18" s="17">
        <v>48.928880649419767</v>
      </c>
      <c r="AH18" s="17">
        <v>13.971645632304002</v>
      </c>
      <c r="AI18" s="17">
        <v>0.13524903586025563</v>
      </c>
      <c r="AJ18" s="17">
        <v>17.555313767042282</v>
      </c>
      <c r="AK18" s="17">
        <v>4.8137869531926336</v>
      </c>
      <c r="AL18" s="17">
        <v>52.923684901021971</v>
      </c>
      <c r="AM18" s="17">
        <v>1.0896816741378585</v>
      </c>
      <c r="AN18" s="17">
        <v>3.6609095585024094</v>
      </c>
      <c r="AO18" s="17">
        <v>23.380975421515942</v>
      </c>
      <c r="AP18" s="17">
        <v>10.466487067598907</v>
      </c>
      <c r="AQ18" s="17">
        <v>15.315744838040807</v>
      </c>
      <c r="AR18" s="17">
        <v>1.0792592474872342</v>
      </c>
      <c r="AS18" s="17">
        <v>5.9875456750408471</v>
      </c>
      <c r="AT18" s="17">
        <v>93.271384597591151</v>
      </c>
      <c r="AU18" s="17">
        <v>55.114724661962669</v>
      </c>
      <c r="AV18" s="17">
        <v>32.132733622762103</v>
      </c>
      <c r="AW18" s="17">
        <v>40.242403446268092</v>
      </c>
      <c r="AX18" s="17">
        <v>16.885039100449916</v>
      </c>
      <c r="AY18" s="17">
        <v>4.2341480113899879</v>
      </c>
      <c r="AZ18" s="17">
        <v>10.155430520935308</v>
      </c>
      <c r="BA18" s="17">
        <v>15.91973758147882</v>
      </c>
      <c r="BB18" s="17">
        <v>0.20829653488333716</v>
      </c>
      <c r="BC18" s="17">
        <v>0.47175773137799076</v>
      </c>
      <c r="BD18" s="17">
        <v>83.713313187932343</v>
      </c>
      <c r="BE18" s="17">
        <v>165.45936747021733</v>
      </c>
      <c r="BF18" s="17">
        <v>11.227013834453059</v>
      </c>
      <c r="BG18" s="17">
        <v>45.640819587863604</v>
      </c>
      <c r="BH18" s="17">
        <v>11.501736936191428</v>
      </c>
      <c r="BI18" s="17">
        <v>9.2543953566544825</v>
      </c>
      <c r="BJ18" s="17">
        <v>6.5694451561344653</v>
      </c>
      <c r="BK18" s="17">
        <v>1.8567504625484132</v>
      </c>
      <c r="BL18" s="17">
        <v>6.7525708479078883</v>
      </c>
      <c r="BM18" s="17">
        <v>12.635850407925513</v>
      </c>
      <c r="BN18" s="17">
        <v>0</v>
      </c>
      <c r="BO18" s="18">
        <f t="shared" si="0"/>
        <v>7794.2833102407876</v>
      </c>
      <c r="BP18" s="17">
        <v>272.86500250467878</v>
      </c>
      <c r="BQ18" s="17">
        <v>1.1584334758129413E-2</v>
      </c>
      <c r="BR18" s="17">
        <v>10.859029893049245</v>
      </c>
      <c r="BS18" s="17">
        <v>3144.614753076341</v>
      </c>
      <c r="BT18" s="17">
        <v>118.30699888426133</v>
      </c>
      <c r="BU18" s="17">
        <v>3358.7493402660753</v>
      </c>
      <c r="BV18" s="17">
        <v>757.99930370519951</v>
      </c>
      <c r="BW18" s="17">
        <v>1219.0317042509157</v>
      </c>
      <c r="BX18" s="18">
        <f t="shared" si="1"/>
        <v>16676.721027156065</v>
      </c>
    </row>
    <row r="19" spans="1:76" x14ac:dyDescent="0.2">
      <c r="A19" s="33" t="s">
        <v>72</v>
      </c>
      <c r="B19" s="16"/>
      <c r="C19" s="17">
        <v>12.651656511788175</v>
      </c>
      <c r="D19" s="17">
        <v>1.1654955039775563</v>
      </c>
      <c r="E19" s="17">
        <v>0.49675485760345273</v>
      </c>
      <c r="F19" s="17">
        <v>1.2093166657977028</v>
      </c>
      <c r="G19" s="17">
        <v>14.09188881005589</v>
      </c>
      <c r="H19" s="17">
        <v>4.3293435712344568</v>
      </c>
      <c r="I19" s="17">
        <v>5.5488138402753471</v>
      </c>
      <c r="J19" s="17">
        <v>7.5278774535083777</v>
      </c>
      <c r="K19" s="17">
        <v>3.2347390209383242</v>
      </c>
      <c r="L19" s="17">
        <v>11.706315398814263</v>
      </c>
      <c r="M19" s="17">
        <v>62.677532880247298</v>
      </c>
      <c r="N19" s="17">
        <v>29.749448188915906</v>
      </c>
      <c r="O19" s="17">
        <v>3.931989524071855</v>
      </c>
      <c r="P19" s="17">
        <v>6.2033966903434958</v>
      </c>
      <c r="Q19" s="17">
        <v>21.775884522895403</v>
      </c>
      <c r="R19" s="17">
        <v>22.993103261580821</v>
      </c>
      <c r="S19" s="17">
        <v>854.24743611403642</v>
      </c>
      <c r="T19" s="17">
        <v>144.15563885666654</v>
      </c>
      <c r="U19" s="17">
        <v>128.51615982087304</v>
      </c>
      <c r="V19" s="17">
        <v>498.00277723337757</v>
      </c>
      <c r="W19" s="17">
        <v>15.738600087647697</v>
      </c>
      <c r="X19" s="17">
        <v>4.6677649813358446</v>
      </c>
      <c r="Y19" s="17">
        <v>88.415802896387419</v>
      </c>
      <c r="Z19" s="17">
        <v>9.44142195883129</v>
      </c>
      <c r="AA19" s="17">
        <v>4.5924787589137281</v>
      </c>
      <c r="AB19" s="17">
        <v>13.343880795465838</v>
      </c>
      <c r="AC19" s="17">
        <v>188.90297870306227</v>
      </c>
      <c r="AD19" s="17">
        <v>178.29214766126907</v>
      </c>
      <c r="AE19" s="17">
        <v>184.90654020119302</v>
      </c>
      <c r="AF19" s="17">
        <v>18.619298515575608</v>
      </c>
      <c r="AG19" s="17">
        <v>15.373262213629179</v>
      </c>
      <c r="AH19" s="17">
        <v>5.5719819031921363</v>
      </c>
      <c r="AI19" s="17">
        <v>1.0250148391881999</v>
      </c>
      <c r="AJ19" s="17">
        <v>10.377926345519089</v>
      </c>
      <c r="AK19" s="17">
        <v>1.9345089247436298</v>
      </c>
      <c r="AL19" s="17">
        <v>6.0675370129371853</v>
      </c>
      <c r="AM19" s="17">
        <v>0.87165302576248016</v>
      </c>
      <c r="AN19" s="17">
        <v>5.841898726541439</v>
      </c>
      <c r="AO19" s="17">
        <v>338.12484962439731</v>
      </c>
      <c r="AP19" s="17">
        <v>210.86195059706054</v>
      </c>
      <c r="AQ19" s="17">
        <v>54.429803959893341</v>
      </c>
      <c r="AR19" s="17">
        <v>10.152834032322454</v>
      </c>
      <c r="AS19" s="17">
        <v>53.602608904792135</v>
      </c>
      <c r="AT19" s="17">
        <v>6.3935830648303256</v>
      </c>
      <c r="AU19" s="17">
        <v>0.52774698952949617</v>
      </c>
      <c r="AV19" s="17">
        <v>27.029467573896124</v>
      </c>
      <c r="AW19" s="17">
        <v>34.598126742772124</v>
      </c>
      <c r="AX19" s="17">
        <v>12.974646732767997</v>
      </c>
      <c r="AY19" s="17">
        <v>2.2934041265605845</v>
      </c>
      <c r="AZ19" s="17">
        <v>3.4647206661785144</v>
      </c>
      <c r="BA19" s="17">
        <v>8.2203572261495221</v>
      </c>
      <c r="BB19" s="17">
        <v>0.82363454202050679</v>
      </c>
      <c r="BC19" s="17">
        <v>0.64989293816507643</v>
      </c>
      <c r="BD19" s="17">
        <v>14.741743038181554</v>
      </c>
      <c r="BE19" s="17">
        <v>78.225897812086046</v>
      </c>
      <c r="BF19" s="17">
        <v>10.012747192229554</v>
      </c>
      <c r="BG19" s="17">
        <v>40.948479087710894</v>
      </c>
      <c r="BH19" s="17">
        <v>6.9601568418188542</v>
      </c>
      <c r="BI19" s="17">
        <v>4.3334004505714825</v>
      </c>
      <c r="BJ19" s="17">
        <v>2.7504773289315425</v>
      </c>
      <c r="BK19" s="17">
        <v>1.8168322749686971</v>
      </c>
      <c r="BL19" s="17">
        <v>31.843005324689411</v>
      </c>
      <c r="BM19" s="17">
        <v>3.1386193528738571</v>
      </c>
      <c r="BN19" s="17">
        <v>0</v>
      </c>
      <c r="BO19" s="18">
        <f t="shared" si="0"/>
        <v>3547.1192527035955</v>
      </c>
      <c r="BP19" s="17">
        <v>843.86830069395057</v>
      </c>
      <c r="BQ19" s="17">
        <v>3.75042897946435E-2</v>
      </c>
      <c r="BR19" s="17">
        <v>31.315461992848491</v>
      </c>
      <c r="BS19" s="17">
        <v>4574.7566797676955</v>
      </c>
      <c r="BT19" s="17">
        <v>36.738803537276212</v>
      </c>
      <c r="BU19" s="17">
        <v>3744.8793631630806</v>
      </c>
      <c r="BV19" s="17">
        <v>1016.8799128484089</v>
      </c>
      <c r="BW19" s="17">
        <v>1776.3068587158277</v>
      </c>
      <c r="BX19" s="18">
        <f t="shared" si="1"/>
        <v>15571.902137712481</v>
      </c>
    </row>
    <row r="20" spans="1:76" x14ac:dyDescent="0.2">
      <c r="A20" s="33" t="s">
        <v>73</v>
      </c>
      <c r="B20" s="16"/>
      <c r="C20" s="17">
        <v>9.0706697622775678</v>
      </c>
      <c r="D20" s="17">
        <v>0.23776111541581851</v>
      </c>
      <c r="E20" s="17">
        <v>1.1523616948148885</v>
      </c>
      <c r="F20" s="17">
        <v>0.56911860823915938</v>
      </c>
      <c r="G20" s="17">
        <v>13.272793023315792</v>
      </c>
      <c r="H20" s="17">
        <v>5.3087730193763321</v>
      </c>
      <c r="I20" s="17">
        <v>2.3780750014340502</v>
      </c>
      <c r="J20" s="17">
        <v>3.7041644014809818</v>
      </c>
      <c r="K20" s="17">
        <v>6.364797184891108</v>
      </c>
      <c r="L20" s="17">
        <v>7.7708271877114026</v>
      </c>
      <c r="M20" s="17">
        <v>36.189797320631087</v>
      </c>
      <c r="N20" s="17">
        <v>5.882803509991156</v>
      </c>
      <c r="O20" s="17">
        <v>3.2261163137992903</v>
      </c>
      <c r="P20" s="17">
        <v>3.8465013848084695</v>
      </c>
      <c r="Q20" s="17">
        <v>28.766394196664098</v>
      </c>
      <c r="R20" s="17">
        <v>37.122969710601495</v>
      </c>
      <c r="S20" s="17">
        <v>122.6899798586189</v>
      </c>
      <c r="T20" s="17">
        <v>448.42764115177835</v>
      </c>
      <c r="U20" s="17">
        <v>326.38878429801082</v>
      </c>
      <c r="V20" s="17">
        <v>393.42637034874889</v>
      </c>
      <c r="W20" s="17">
        <v>3.9347136625260211</v>
      </c>
      <c r="X20" s="17">
        <v>92.788949831351886</v>
      </c>
      <c r="Y20" s="17">
        <v>301.9563979768468</v>
      </c>
      <c r="Z20" s="17">
        <v>3.5333961954948885</v>
      </c>
      <c r="AA20" s="17">
        <v>1.9820609336305568</v>
      </c>
      <c r="AB20" s="17">
        <v>5.2851782828625602</v>
      </c>
      <c r="AC20" s="17">
        <v>1020.0780153074011</v>
      </c>
      <c r="AD20" s="17">
        <v>79.66568298701182</v>
      </c>
      <c r="AE20" s="17">
        <v>83.725563077550007</v>
      </c>
      <c r="AF20" s="17">
        <v>6.5955365535834671</v>
      </c>
      <c r="AG20" s="17">
        <v>9.4861008762344277</v>
      </c>
      <c r="AH20" s="17">
        <v>1.9290711072054607</v>
      </c>
      <c r="AI20" s="17">
        <v>0.49332958800328847</v>
      </c>
      <c r="AJ20" s="17">
        <v>3.2040464338202121</v>
      </c>
      <c r="AK20" s="17">
        <v>0.51605768164529053</v>
      </c>
      <c r="AL20" s="17">
        <v>5.5438983277259091</v>
      </c>
      <c r="AM20" s="17">
        <v>0.49619449950740119</v>
      </c>
      <c r="AN20" s="17">
        <v>1.5738525684860405</v>
      </c>
      <c r="AO20" s="17">
        <v>39.794534179088856</v>
      </c>
      <c r="AP20" s="17">
        <v>18.158687503138523</v>
      </c>
      <c r="AQ20" s="17">
        <v>2.4638573097116763</v>
      </c>
      <c r="AR20" s="17">
        <v>0.31719649103637809</v>
      </c>
      <c r="AS20" s="17">
        <v>0.9431078353862915</v>
      </c>
      <c r="AT20" s="17">
        <v>21.727830483290468</v>
      </c>
      <c r="AU20" s="17">
        <v>22.630108085307061</v>
      </c>
      <c r="AV20" s="17">
        <v>7.7477684887925049</v>
      </c>
      <c r="AW20" s="17">
        <v>21.537673493525794</v>
      </c>
      <c r="AX20" s="17">
        <v>3.3850028034230535</v>
      </c>
      <c r="AY20" s="17">
        <v>0.56308358893436927</v>
      </c>
      <c r="AZ20" s="17">
        <v>1.8816118053795399</v>
      </c>
      <c r="BA20" s="17">
        <v>4.0949056776177075</v>
      </c>
      <c r="BB20" s="17">
        <v>0.22655990687902586</v>
      </c>
      <c r="BC20" s="17">
        <v>0.17123868353484892</v>
      </c>
      <c r="BD20" s="17">
        <v>8.1986143494866131</v>
      </c>
      <c r="BE20" s="17">
        <v>23.453707734525839</v>
      </c>
      <c r="BF20" s="17">
        <v>1.7318009136662917</v>
      </c>
      <c r="BG20" s="17">
        <v>7.0561727766658162</v>
      </c>
      <c r="BH20" s="17">
        <v>2.2175987985726455</v>
      </c>
      <c r="BI20" s="17">
        <v>1.8886141608085381</v>
      </c>
      <c r="BJ20" s="17">
        <v>1.0791959892110996</v>
      </c>
      <c r="BK20" s="17">
        <v>0.67860272501825947</v>
      </c>
      <c r="BL20" s="17">
        <v>2.3013807730385842</v>
      </c>
      <c r="BM20" s="17">
        <v>2.4863247137678175</v>
      </c>
      <c r="BN20" s="17">
        <v>0</v>
      </c>
      <c r="BO20" s="18">
        <f t="shared" si="0"/>
        <v>3275.3199242533028</v>
      </c>
      <c r="BP20" s="17">
        <v>1088.8006640496415</v>
      </c>
      <c r="BQ20" s="17">
        <v>1.8705855806260888E-2</v>
      </c>
      <c r="BR20" s="17">
        <v>16.109699724537943</v>
      </c>
      <c r="BS20" s="17">
        <v>1714.968222966063</v>
      </c>
      <c r="BT20" s="17">
        <v>66.865241724820919</v>
      </c>
      <c r="BU20" s="17">
        <v>2266.5198529936965</v>
      </c>
      <c r="BV20" s="17">
        <v>732.9812932726129</v>
      </c>
      <c r="BW20" s="17">
        <v>1256.4241248805126</v>
      </c>
      <c r="BX20" s="18">
        <f t="shared" si="1"/>
        <v>10418.007729720994</v>
      </c>
    </row>
    <row r="21" spans="1:76" x14ac:dyDescent="0.2">
      <c r="A21" s="33" t="s">
        <v>74</v>
      </c>
      <c r="B21" s="16"/>
      <c r="C21" s="17">
        <v>35.423792338731843</v>
      </c>
      <c r="D21" s="17">
        <v>79.42314071155289</v>
      </c>
      <c r="E21" s="17">
        <v>1.5205853315843441</v>
      </c>
      <c r="F21" s="17">
        <v>5.005569650464742</v>
      </c>
      <c r="G21" s="17">
        <v>34.825207959640686</v>
      </c>
      <c r="H21" s="17">
        <v>7.50970692707764</v>
      </c>
      <c r="I21" s="17">
        <v>6.023219969545031</v>
      </c>
      <c r="J21" s="17">
        <v>14.171506697819225</v>
      </c>
      <c r="K21" s="17">
        <v>4.3076809582792608</v>
      </c>
      <c r="L21" s="17">
        <v>32.05997612629681</v>
      </c>
      <c r="M21" s="17">
        <v>205.70297320204298</v>
      </c>
      <c r="N21" s="17">
        <v>8.2887239977871054</v>
      </c>
      <c r="O21" s="17">
        <v>9.0320245103416106</v>
      </c>
      <c r="P21" s="17">
        <v>10.276281008426359</v>
      </c>
      <c r="Q21" s="17">
        <v>49.5519076216043</v>
      </c>
      <c r="R21" s="17">
        <v>130.22285806398361</v>
      </c>
      <c r="S21" s="17">
        <v>32.88586995085906</v>
      </c>
      <c r="T21" s="17">
        <v>6.7832290159513073</v>
      </c>
      <c r="U21" s="17">
        <v>2020.1402672092731</v>
      </c>
      <c r="V21" s="17">
        <v>585.3929616553545</v>
      </c>
      <c r="W21" s="17">
        <v>7.7380572261267115</v>
      </c>
      <c r="X21" s="17">
        <v>12.960343886899224</v>
      </c>
      <c r="Y21" s="17">
        <v>354.7438316062379</v>
      </c>
      <c r="Z21" s="17">
        <v>7.8243386408764177</v>
      </c>
      <c r="AA21" s="17">
        <v>3.8429542348806014</v>
      </c>
      <c r="AB21" s="17">
        <v>19.893599429399703</v>
      </c>
      <c r="AC21" s="17">
        <v>802.94661683419815</v>
      </c>
      <c r="AD21" s="17">
        <v>96.507222746334094</v>
      </c>
      <c r="AE21" s="17">
        <v>187.47084884813336</v>
      </c>
      <c r="AF21" s="17">
        <v>28.472393811995236</v>
      </c>
      <c r="AG21" s="17">
        <v>27.989752272302887</v>
      </c>
      <c r="AH21" s="17">
        <v>3.6373417440351323</v>
      </c>
      <c r="AI21" s="17">
        <v>6.5769395786573148E-2</v>
      </c>
      <c r="AJ21" s="17">
        <v>91.062301571991966</v>
      </c>
      <c r="AK21" s="17">
        <v>3.8357344180711674</v>
      </c>
      <c r="AL21" s="17">
        <v>13.155763141007773</v>
      </c>
      <c r="AM21" s="17">
        <v>1.1845510121238703</v>
      </c>
      <c r="AN21" s="17">
        <v>2.277811579594923</v>
      </c>
      <c r="AO21" s="17">
        <v>8.6983358751871336</v>
      </c>
      <c r="AP21" s="17">
        <v>17.161743811434032</v>
      </c>
      <c r="AQ21" s="17">
        <v>6.8610304570200888</v>
      </c>
      <c r="AR21" s="17">
        <v>2.4398063082831234</v>
      </c>
      <c r="AS21" s="17">
        <v>2.0354617295925701</v>
      </c>
      <c r="AT21" s="17">
        <v>17.973338321839115</v>
      </c>
      <c r="AU21" s="17">
        <v>34.948942529421174</v>
      </c>
      <c r="AV21" s="17">
        <v>45.288652925676473</v>
      </c>
      <c r="AW21" s="17">
        <v>26.522004236724555</v>
      </c>
      <c r="AX21" s="17">
        <v>64.731504284746677</v>
      </c>
      <c r="AY21" s="17">
        <v>1.5882924242890226</v>
      </c>
      <c r="AZ21" s="17">
        <v>2.7541996655733652</v>
      </c>
      <c r="BA21" s="17">
        <v>20.227218869762467</v>
      </c>
      <c r="BB21" s="17">
        <v>0.56986835279460712</v>
      </c>
      <c r="BC21" s="17">
        <v>0.43419750246569588</v>
      </c>
      <c r="BD21" s="17">
        <v>30.515720795681343</v>
      </c>
      <c r="BE21" s="17">
        <v>42.735607034046893</v>
      </c>
      <c r="BF21" s="17">
        <v>3.396909229617628</v>
      </c>
      <c r="BG21" s="17">
        <v>59.841020603790923</v>
      </c>
      <c r="BH21" s="17">
        <v>4.3903661232315168</v>
      </c>
      <c r="BI21" s="17">
        <v>3.4739485487612582</v>
      </c>
      <c r="BJ21" s="17">
        <v>2.3338793875265584</v>
      </c>
      <c r="BK21" s="17">
        <v>7.3842481982142703</v>
      </c>
      <c r="BL21" s="17">
        <v>0.66423598129988792</v>
      </c>
      <c r="BM21" s="17">
        <v>6.3873712259088524</v>
      </c>
      <c r="BN21" s="17">
        <v>0</v>
      </c>
      <c r="BO21" s="18">
        <f t="shared" si="0"/>
        <v>5357.5146197295026</v>
      </c>
      <c r="BP21" s="17">
        <v>233.74492955547402</v>
      </c>
      <c r="BQ21" s="17">
        <v>3.7717793519932194E-2</v>
      </c>
      <c r="BR21" s="17">
        <v>34.662179335222483</v>
      </c>
      <c r="BS21" s="17">
        <v>5637.728421586231</v>
      </c>
      <c r="BT21" s="17">
        <v>93.761219451351167</v>
      </c>
      <c r="BU21" s="17">
        <v>5759.5223642161527</v>
      </c>
      <c r="BV21" s="17">
        <v>2028.4540869092325</v>
      </c>
      <c r="BW21" s="17">
        <v>4635.8032846987098</v>
      </c>
      <c r="BX21" s="18">
        <f t="shared" si="1"/>
        <v>23781.2288232754</v>
      </c>
    </row>
    <row r="22" spans="1:76" x14ac:dyDescent="0.2">
      <c r="A22" s="33" t="s">
        <v>75</v>
      </c>
      <c r="B22" s="16"/>
      <c r="C22" s="17">
        <v>2.925465584988324</v>
      </c>
      <c r="D22" s="17">
        <v>6.2933298401107091E-2</v>
      </c>
      <c r="E22" s="17">
        <v>7.5419545712631986E-2</v>
      </c>
      <c r="F22" s="17">
        <v>0.41976553598160932</v>
      </c>
      <c r="G22" s="17">
        <v>9.1161711030118902</v>
      </c>
      <c r="H22" s="17">
        <v>1.2304749914009603</v>
      </c>
      <c r="I22" s="17">
        <v>0.89988457994369875</v>
      </c>
      <c r="J22" s="17">
        <v>1.4838114132042461</v>
      </c>
      <c r="K22" s="17">
        <v>1.0190795265028669</v>
      </c>
      <c r="L22" s="17">
        <v>3.2195828701516862</v>
      </c>
      <c r="M22" s="17">
        <v>11.873845732395269</v>
      </c>
      <c r="N22" s="17">
        <v>10.753214926677854</v>
      </c>
      <c r="O22" s="17">
        <v>2.2687328573395895</v>
      </c>
      <c r="P22" s="17">
        <v>3.6541363026771263</v>
      </c>
      <c r="Q22" s="17">
        <v>19.998013226884126</v>
      </c>
      <c r="R22" s="17">
        <v>24.304769646780947</v>
      </c>
      <c r="S22" s="17">
        <v>2.7330620282988765</v>
      </c>
      <c r="T22" s="17">
        <v>6.071621146768674</v>
      </c>
      <c r="U22" s="17">
        <v>31.476973438118947</v>
      </c>
      <c r="V22" s="17">
        <v>7062.2249411848161</v>
      </c>
      <c r="W22" s="17">
        <v>15.863180075019496</v>
      </c>
      <c r="X22" s="17">
        <v>2.0106216502042531</v>
      </c>
      <c r="Y22" s="17">
        <v>10.341664122992915</v>
      </c>
      <c r="Z22" s="17">
        <v>1.8809425307948859</v>
      </c>
      <c r="AA22" s="17">
        <v>0.3887418993757365</v>
      </c>
      <c r="AB22" s="17">
        <v>9.6414761815543528</v>
      </c>
      <c r="AC22" s="17">
        <v>73.284697735810099</v>
      </c>
      <c r="AD22" s="17">
        <v>345.130339011427</v>
      </c>
      <c r="AE22" s="17">
        <v>22.700280780896207</v>
      </c>
      <c r="AF22" s="17">
        <v>11.002352231702297</v>
      </c>
      <c r="AG22" s="17">
        <v>130.95811308713871</v>
      </c>
      <c r="AH22" s="17">
        <v>1.525253239152853</v>
      </c>
      <c r="AI22" s="17">
        <v>2.0177130244899995</v>
      </c>
      <c r="AJ22" s="17">
        <v>24.878006277338319</v>
      </c>
      <c r="AK22" s="17">
        <v>1.7219299835363591</v>
      </c>
      <c r="AL22" s="17">
        <v>4.7039036652371182</v>
      </c>
      <c r="AM22" s="17">
        <v>1.3253317127531772</v>
      </c>
      <c r="AN22" s="17">
        <v>3.4099082670294099</v>
      </c>
      <c r="AO22" s="17">
        <v>6.4979072892435497</v>
      </c>
      <c r="AP22" s="17">
        <v>11.026434181762548</v>
      </c>
      <c r="AQ22" s="17">
        <v>5.2863079018207468</v>
      </c>
      <c r="AR22" s="17">
        <v>0.92122155885475654</v>
      </c>
      <c r="AS22" s="17">
        <v>2.2777167410674584</v>
      </c>
      <c r="AT22" s="17">
        <v>2.5724175472361912</v>
      </c>
      <c r="AU22" s="17">
        <v>1.5042321954881386</v>
      </c>
      <c r="AV22" s="17">
        <v>17.089657084328984</v>
      </c>
      <c r="AW22" s="17">
        <v>5.3344395545093475</v>
      </c>
      <c r="AX22" s="17">
        <v>6.5355946760831571</v>
      </c>
      <c r="AY22" s="17">
        <v>1.7558440337946872</v>
      </c>
      <c r="AZ22" s="17">
        <v>1.0424572597802066</v>
      </c>
      <c r="BA22" s="17">
        <v>164.03790552302905</v>
      </c>
      <c r="BB22" s="17">
        <v>0.76090904720024666</v>
      </c>
      <c r="BC22" s="17">
        <v>0.40439788702448298</v>
      </c>
      <c r="BD22" s="17">
        <v>9.6708432140905831</v>
      </c>
      <c r="BE22" s="17">
        <v>20.310851521470937</v>
      </c>
      <c r="BF22" s="17">
        <v>2.2622194465359255</v>
      </c>
      <c r="BG22" s="17">
        <v>22.409521340514324</v>
      </c>
      <c r="BH22" s="17">
        <v>1.8386667174227731</v>
      </c>
      <c r="BI22" s="17">
        <v>0.77071974980412106</v>
      </c>
      <c r="BJ22" s="17">
        <v>0.73304482357563894</v>
      </c>
      <c r="BK22" s="17">
        <v>6.9270284725761844</v>
      </c>
      <c r="BL22" s="17">
        <v>0.17340150586420808</v>
      </c>
      <c r="BM22" s="17">
        <v>1.9366246746765321</v>
      </c>
      <c r="BN22" s="17">
        <v>0</v>
      </c>
      <c r="BO22" s="18">
        <f t="shared" si="0"/>
        <v>8152.6767183642614</v>
      </c>
      <c r="BP22" s="17">
        <v>3748.478237668935</v>
      </c>
      <c r="BQ22" s="17">
        <v>1.7392392861246064E-2</v>
      </c>
      <c r="BR22" s="17">
        <v>31.335768395076258</v>
      </c>
      <c r="BS22" s="17">
        <v>6684.989351397302</v>
      </c>
      <c r="BT22" s="17">
        <v>138.36618188366768</v>
      </c>
      <c r="BU22" s="17">
        <v>12853.626053413318</v>
      </c>
      <c r="BV22" s="17">
        <v>6736.4709412552274</v>
      </c>
      <c r="BW22" s="17">
        <v>4566.5737186203551</v>
      </c>
      <c r="BX22" s="18">
        <f t="shared" si="1"/>
        <v>42912.534363391002</v>
      </c>
    </row>
    <row r="23" spans="1:76" x14ac:dyDescent="0.2">
      <c r="A23" s="33" t="s">
        <v>76</v>
      </c>
      <c r="B23" s="16"/>
      <c r="C23" s="17">
        <v>0.58361589658667956</v>
      </c>
      <c r="D23" s="17">
        <v>3.2785255064649368E-2</v>
      </c>
      <c r="E23" s="17">
        <v>1.6360144959534981</v>
      </c>
      <c r="F23" s="17">
        <v>7.2083469049278648E-2</v>
      </c>
      <c r="G23" s="17">
        <v>1.5888266354250542</v>
      </c>
      <c r="H23" s="17">
        <v>0.28631524484464488</v>
      </c>
      <c r="I23" s="17">
        <v>0.26882125104384336</v>
      </c>
      <c r="J23" s="17">
        <v>0.3301855043881049</v>
      </c>
      <c r="K23" s="17">
        <v>0.17249123918802728</v>
      </c>
      <c r="L23" s="17">
        <v>0.62676598480685342</v>
      </c>
      <c r="M23" s="17">
        <v>2.8935910277489336</v>
      </c>
      <c r="N23" s="17">
        <v>2.4404023186000403</v>
      </c>
      <c r="O23" s="17">
        <v>0.30168351546265543</v>
      </c>
      <c r="P23" s="17">
        <v>0.65456978969504576</v>
      </c>
      <c r="Q23" s="17">
        <v>5.4604489772399845</v>
      </c>
      <c r="R23" s="17">
        <v>12.012155363344981</v>
      </c>
      <c r="S23" s="17">
        <v>1.3346822402717662</v>
      </c>
      <c r="T23" s="17">
        <v>1.1420257359941597</v>
      </c>
      <c r="U23" s="17">
        <v>5.9251166461476661</v>
      </c>
      <c r="V23" s="17">
        <v>8.6353699666335775</v>
      </c>
      <c r="W23" s="17">
        <v>514.39419028958491</v>
      </c>
      <c r="X23" s="17">
        <v>0.72078263767135242</v>
      </c>
      <c r="Y23" s="17">
        <v>260.82622634837253</v>
      </c>
      <c r="Z23" s="17">
        <v>1.2382124281007783</v>
      </c>
      <c r="AA23" s="17">
        <v>0.8832189763704883</v>
      </c>
      <c r="AB23" s="17">
        <v>4.01705432889639</v>
      </c>
      <c r="AC23" s="17">
        <v>15.315080324262798</v>
      </c>
      <c r="AD23" s="17">
        <v>1.1358071270808741</v>
      </c>
      <c r="AE23" s="17">
        <v>11.555604894754623</v>
      </c>
      <c r="AF23" s="17">
        <v>0.50459784761463322</v>
      </c>
      <c r="AG23" s="17">
        <v>63.423097194359919</v>
      </c>
      <c r="AH23" s="17">
        <v>0.11743438837695426</v>
      </c>
      <c r="AI23" s="17">
        <v>69.306998534680858</v>
      </c>
      <c r="AJ23" s="17">
        <v>7.063864924186479</v>
      </c>
      <c r="AK23" s="17">
        <v>9.9506674441256424E-2</v>
      </c>
      <c r="AL23" s="17">
        <v>0.76525915207211503</v>
      </c>
      <c r="AM23" s="17">
        <v>3.8176088620476681E-2</v>
      </c>
      <c r="AN23" s="17">
        <v>6.9005528128618238E-2</v>
      </c>
      <c r="AO23" s="17">
        <v>0.45003125766981922</v>
      </c>
      <c r="AP23" s="17">
        <v>3.1774196045546659</v>
      </c>
      <c r="AQ23" s="17">
        <v>1.6546203710483827</v>
      </c>
      <c r="AR23" s="17">
        <v>0.14151934562781987</v>
      </c>
      <c r="AS23" s="17">
        <v>0.41560918060217433</v>
      </c>
      <c r="AT23" s="17">
        <v>1.4027149774232026</v>
      </c>
      <c r="AU23" s="17">
        <v>0.26663541747077618</v>
      </c>
      <c r="AV23" s="17">
        <v>1.773167785343303</v>
      </c>
      <c r="AW23" s="17">
        <v>14.453053579130584</v>
      </c>
      <c r="AX23" s="17">
        <v>2.5168087592975197</v>
      </c>
      <c r="AY23" s="17">
        <v>0.14528356677322202</v>
      </c>
      <c r="AZ23" s="17">
        <v>2.1061907069488384</v>
      </c>
      <c r="BA23" s="17">
        <v>0.36406516524847671</v>
      </c>
      <c r="BB23" s="17">
        <v>0.12358322210033386</v>
      </c>
      <c r="BC23" s="17">
        <v>4.0111728820264335E-2</v>
      </c>
      <c r="BD23" s="17">
        <v>0.90278593887929059</v>
      </c>
      <c r="BE23" s="17">
        <v>76.78740065710484</v>
      </c>
      <c r="BF23" s="17">
        <v>0.30025254446434468</v>
      </c>
      <c r="BG23" s="17">
        <v>2.2866573035360767</v>
      </c>
      <c r="BH23" s="17">
        <v>0.36293873797728038</v>
      </c>
      <c r="BI23" s="17">
        <v>1.6470479497141837</v>
      </c>
      <c r="BJ23" s="17">
        <v>0.28995998859357375</v>
      </c>
      <c r="BK23" s="17">
        <v>7.4709132887564353E-2</v>
      </c>
      <c r="BL23" s="17">
        <v>4.4510784512434017E-2</v>
      </c>
      <c r="BM23" s="17">
        <v>0.194592360976446</v>
      </c>
      <c r="BN23" s="17">
        <v>0</v>
      </c>
      <c r="BO23" s="18">
        <f t="shared" si="0"/>
        <v>1109.7937383117708</v>
      </c>
      <c r="BP23" s="17">
        <v>466.2652879415939</v>
      </c>
      <c r="BQ23" s="17">
        <v>2.9550964573011325E-2</v>
      </c>
      <c r="BR23" s="17">
        <v>26.712421018462059</v>
      </c>
      <c r="BS23" s="17">
        <v>959.87004861184789</v>
      </c>
      <c r="BT23" s="17">
        <v>12.88935951244973</v>
      </c>
      <c r="BU23" s="17">
        <v>991.88455706569675</v>
      </c>
      <c r="BV23" s="17">
        <v>274.03340824483371</v>
      </c>
      <c r="BW23" s="17">
        <v>902.72211899956039</v>
      </c>
      <c r="BX23" s="18">
        <f t="shared" si="1"/>
        <v>4744.200490670788</v>
      </c>
    </row>
    <row r="24" spans="1:76" x14ac:dyDescent="0.2">
      <c r="A24" s="33" t="s">
        <v>77</v>
      </c>
      <c r="B24" s="16"/>
      <c r="C24" s="17">
        <v>5.9524757710941634</v>
      </c>
      <c r="D24" s="17">
        <v>0.42537679009895568</v>
      </c>
      <c r="E24" s="17">
        <v>0.15998398359485605</v>
      </c>
      <c r="F24" s="17">
        <v>1.1418683963819778</v>
      </c>
      <c r="G24" s="17">
        <v>24.311537250405088</v>
      </c>
      <c r="H24" s="17">
        <v>8.4718482239867132</v>
      </c>
      <c r="I24" s="17">
        <v>3.0939910692780521</v>
      </c>
      <c r="J24" s="17">
        <v>2.6102548971023003</v>
      </c>
      <c r="K24" s="17">
        <v>2.8291265496484428</v>
      </c>
      <c r="L24" s="17">
        <v>4.0655144622974237</v>
      </c>
      <c r="M24" s="17">
        <v>39.327878505730503</v>
      </c>
      <c r="N24" s="17">
        <v>26.898412119704989</v>
      </c>
      <c r="O24" s="17">
        <v>13.410987975684137</v>
      </c>
      <c r="P24" s="17">
        <v>37.001735524049479</v>
      </c>
      <c r="Q24" s="17">
        <v>28.165170451582028</v>
      </c>
      <c r="R24" s="17">
        <v>28.495769741105352</v>
      </c>
      <c r="S24" s="17">
        <v>21.26416477781347</v>
      </c>
      <c r="T24" s="17">
        <v>3.7397189928475765</v>
      </c>
      <c r="U24" s="17">
        <v>14.560904262684939</v>
      </c>
      <c r="V24" s="17">
        <v>127.8070516934592</v>
      </c>
      <c r="W24" s="17">
        <v>3.6965963387013723</v>
      </c>
      <c r="X24" s="17">
        <v>158.06926091723957</v>
      </c>
      <c r="Y24" s="17">
        <v>14.166685631068464</v>
      </c>
      <c r="Z24" s="17">
        <v>0.5595868797686081</v>
      </c>
      <c r="AA24" s="17">
        <v>0.46731676688759871</v>
      </c>
      <c r="AB24" s="17">
        <v>4.3709993180444089</v>
      </c>
      <c r="AC24" s="17">
        <v>265.07715703213967</v>
      </c>
      <c r="AD24" s="17">
        <v>10.635843044942931</v>
      </c>
      <c r="AE24" s="17">
        <v>98.712820055935055</v>
      </c>
      <c r="AF24" s="17">
        <v>23.678367407161176</v>
      </c>
      <c r="AG24" s="17">
        <v>27.436375901912452</v>
      </c>
      <c r="AH24" s="17">
        <v>2.4770437828467658E-2</v>
      </c>
      <c r="AI24" s="17">
        <v>4.9084507965546385E-2</v>
      </c>
      <c r="AJ24" s="17">
        <v>18.335728875885806</v>
      </c>
      <c r="AK24" s="17">
        <v>0.13320659404507668</v>
      </c>
      <c r="AL24" s="17">
        <v>12.529202039372887</v>
      </c>
      <c r="AM24" s="17">
        <v>3.3741176533538901</v>
      </c>
      <c r="AN24" s="17">
        <v>0.33450927848369716</v>
      </c>
      <c r="AO24" s="17">
        <v>1.9464856995354411</v>
      </c>
      <c r="AP24" s="17">
        <v>3.9039386316874789</v>
      </c>
      <c r="AQ24" s="17">
        <v>4.4500720225505788</v>
      </c>
      <c r="AR24" s="17">
        <v>0.9920036143165798</v>
      </c>
      <c r="AS24" s="17">
        <v>1.2572561876273518</v>
      </c>
      <c r="AT24" s="17">
        <v>6.9687924199521838</v>
      </c>
      <c r="AU24" s="17">
        <v>6.2010926312288888</v>
      </c>
      <c r="AV24" s="17">
        <v>8.634769828522483</v>
      </c>
      <c r="AW24" s="17">
        <v>7.3661747508258486</v>
      </c>
      <c r="AX24" s="17">
        <v>4.5861902082848118</v>
      </c>
      <c r="AY24" s="17">
        <v>2.4161682638868918</v>
      </c>
      <c r="AZ24" s="17">
        <v>26.964129734031559</v>
      </c>
      <c r="BA24" s="17">
        <v>5.3789980114743088</v>
      </c>
      <c r="BB24" s="17">
        <v>0.30984723368957873</v>
      </c>
      <c r="BC24" s="17">
        <v>0.13148721124584326</v>
      </c>
      <c r="BD24" s="17">
        <v>22.597664830700054</v>
      </c>
      <c r="BE24" s="17">
        <v>21.995330253842596</v>
      </c>
      <c r="BF24" s="17">
        <v>8.453653497148947</v>
      </c>
      <c r="BG24" s="17">
        <v>711.90158393944762</v>
      </c>
      <c r="BH24" s="17">
        <v>64.281570178701429</v>
      </c>
      <c r="BI24" s="17">
        <v>2.3470044327397437</v>
      </c>
      <c r="BJ24" s="17">
        <v>48.059188826769436</v>
      </c>
      <c r="BK24" s="17">
        <v>0.55028377876164758</v>
      </c>
      <c r="BL24" s="17">
        <v>1.3658485921632144</v>
      </c>
      <c r="BM24" s="17">
        <v>20.661488105295678</v>
      </c>
      <c r="BN24" s="17">
        <v>0</v>
      </c>
      <c r="BO24" s="18">
        <f t="shared" si="0"/>
        <v>2019.1064230037168</v>
      </c>
      <c r="BP24" s="17">
        <v>2941.4170030827954</v>
      </c>
      <c r="BQ24" s="17">
        <v>7.9883932368687779E-3</v>
      </c>
      <c r="BR24" s="17">
        <v>219.05690310075394</v>
      </c>
      <c r="BS24" s="17">
        <v>1804.0595600972463</v>
      </c>
      <c r="BT24" s="17">
        <v>64.287348655930842</v>
      </c>
      <c r="BU24" s="17">
        <v>4191.4331711042441</v>
      </c>
      <c r="BV24" s="17">
        <v>1114.3588702954578</v>
      </c>
      <c r="BW24" s="17">
        <v>6146.3038829495608</v>
      </c>
      <c r="BX24" s="18">
        <f t="shared" si="1"/>
        <v>18500.031150682942</v>
      </c>
    </row>
    <row r="25" spans="1:76" x14ac:dyDescent="0.2">
      <c r="A25" s="33" t="s">
        <v>78</v>
      </c>
      <c r="B25" s="16"/>
      <c r="C25" s="17">
        <v>120.25319730671843</v>
      </c>
      <c r="D25" s="17">
        <v>7.0468652171926651</v>
      </c>
      <c r="E25" s="17">
        <v>5.1814792266197438</v>
      </c>
      <c r="F25" s="17">
        <v>13.914084440560462</v>
      </c>
      <c r="G25" s="17">
        <v>170.0368124164213</v>
      </c>
      <c r="H25" s="17">
        <v>47.301835447529044</v>
      </c>
      <c r="I25" s="17">
        <v>66.185210139874158</v>
      </c>
      <c r="J25" s="17">
        <v>108.68673346112676</v>
      </c>
      <c r="K25" s="17">
        <v>34.644031514308757</v>
      </c>
      <c r="L25" s="17">
        <v>24.69465781650306</v>
      </c>
      <c r="M25" s="17">
        <v>98.904439924268303</v>
      </c>
      <c r="N25" s="17">
        <v>27.086868908258896</v>
      </c>
      <c r="O25" s="17">
        <v>45.249784291918942</v>
      </c>
      <c r="P25" s="17">
        <v>63.066683149882088</v>
      </c>
      <c r="Q25" s="17">
        <v>236.33391572129759</v>
      </c>
      <c r="R25" s="17">
        <v>100.45385024449821</v>
      </c>
      <c r="S25" s="17">
        <v>32.668790036994857</v>
      </c>
      <c r="T25" s="17">
        <v>26.103908673355555</v>
      </c>
      <c r="U25" s="17">
        <v>89.095714489360603</v>
      </c>
      <c r="V25" s="17">
        <v>48.865678580679223</v>
      </c>
      <c r="W25" s="17">
        <v>50.359247659012027</v>
      </c>
      <c r="X25" s="17">
        <v>38.749404835107711</v>
      </c>
      <c r="Y25" s="17">
        <v>229.94748433546391</v>
      </c>
      <c r="Z25" s="17">
        <v>91.137052915462164</v>
      </c>
      <c r="AA25" s="17">
        <v>45.623823712444079</v>
      </c>
      <c r="AB25" s="17">
        <v>143.51731121781603</v>
      </c>
      <c r="AC25" s="17">
        <v>198.1725507920936</v>
      </c>
      <c r="AD25" s="17">
        <v>25.131024401205508</v>
      </c>
      <c r="AE25" s="17">
        <v>179.83424515587507</v>
      </c>
      <c r="AF25" s="17">
        <v>117.44806189165732</v>
      </c>
      <c r="AG25" s="17">
        <v>154.15908183114198</v>
      </c>
      <c r="AH25" s="17">
        <v>62.245490580998521</v>
      </c>
      <c r="AI25" s="17">
        <v>360.03158430623398</v>
      </c>
      <c r="AJ25" s="17">
        <v>90.659715705688157</v>
      </c>
      <c r="AK25" s="17">
        <v>13.305297696975206</v>
      </c>
      <c r="AL25" s="17">
        <v>47.48947121558826</v>
      </c>
      <c r="AM25" s="17">
        <v>3.965359719296107</v>
      </c>
      <c r="AN25" s="17">
        <v>14.635252304553761</v>
      </c>
      <c r="AO25" s="17">
        <v>73.201733396413559</v>
      </c>
      <c r="AP25" s="17">
        <v>20.144610366049147</v>
      </c>
      <c r="AQ25" s="17">
        <v>6.6996751451998851</v>
      </c>
      <c r="AR25" s="17">
        <v>0.13356951110576823</v>
      </c>
      <c r="AS25" s="17">
        <v>4.0961977494058122</v>
      </c>
      <c r="AT25" s="17">
        <v>18.068740102563741</v>
      </c>
      <c r="AU25" s="17">
        <v>0.68306133826384607</v>
      </c>
      <c r="AV25" s="17">
        <v>121.10778218953816</v>
      </c>
      <c r="AW25" s="17">
        <v>45.024062693463179</v>
      </c>
      <c r="AX25" s="17">
        <v>51.478500383242356</v>
      </c>
      <c r="AY25" s="17">
        <v>0.48036671182423701</v>
      </c>
      <c r="AZ25" s="17">
        <v>10.480354493733595</v>
      </c>
      <c r="BA25" s="17">
        <v>66.938162964788205</v>
      </c>
      <c r="BB25" s="17">
        <v>0.47792492546614718</v>
      </c>
      <c r="BC25" s="17">
        <v>1.5074629034071476</v>
      </c>
      <c r="BD25" s="17">
        <v>94.224424709524854</v>
      </c>
      <c r="BE25" s="17">
        <v>118.10161597618823</v>
      </c>
      <c r="BF25" s="17">
        <v>27.739158904211823</v>
      </c>
      <c r="BG25" s="17">
        <v>105.27345527318826</v>
      </c>
      <c r="BH25" s="17">
        <v>35.610349642187245</v>
      </c>
      <c r="BI25" s="17">
        <v>27.463166072541689</v>
      </c>
      <c r="BJ25" s="17">
        <v>32.816846119587083</v>
      </c>
      <c r="BK25" s="17">
        <v>6.7940714814111525</v>
      </c>
      <c r="BL25" s="17">
        <v>1.1168699272684479</v>
      </c>
      <c r="BM25" s="17">
        <v>26.993997782894862</v>
      </c>
      <c r="BN25" s="17">
        <v>0</v>
      </c>
      <c r="BO25" s="18">
        <f t="shared" si="0"/>
        <v>4128.842162047451</v>
      </c>
      <c r="BP25" s="17">
        <v>129.31090954210532</v>
      </c>
      <c r="BQ25" s="17">
        <v>2.2915143032437163E-3</v>
      </c>
      <c r="BR25" s="17">
        <v>4.2682812745473075</v>
      </c>
      <c r="BS25" s="17">
        <v>580.84191193818481</v>
      </c>
      <c r="BT25" s="17">
        <v>1.0045169814543942</v>
      </c>
      <c r="BU25" s="17">
        <v>406.35100189058477</v>
      </c>
      <c r="BV25" s="17">
        <v>124.01720114985771</v>
      </c>
      <c r="BW25" s="17">
        <v>194.4944925383536</v>
      </c>
      <c r="BX25" s="18">
        <f t="shared" si="1"/>
        <v>5569.1327688768424</v>
      </c>
    </row>
    <row r="26" spans="1:76" x14ac:dyDescent="0.2">
      <c r="A26" s="33" t="s">
        <v>79</v>
      </c>
      <c r="B26" s="16"/>
      <c r="C26" s="17">
        <v>212.63969103458615</v>
      </c>
      <c r="D26" s="17">
        <v>1.0404927227854984E-3</v>
      </c>
      <c r="E26" s="17">
        <v>0</v>
      </c>
      <c r="F26" s="17">
        <v>32.409862927995107</v>
      </c>
      <c r="G26" s="17">
        <v>550.75553388895139</v>
      </c>
      <c r="H26" s="17">
        <v>95.452456262286972</v>
      </c>
      <c r="I26" s="17">
        <v>67.246900847766952</v>
      </c>
      <c r="J26" s="17">
        <v>108.36800353442834</v>
      </c>
      <c r="K26" s="17">
        <v>65.588115102714426</v>
      </c>
      <c r="L26" s="17">
        <v>201.38513436610836</v>
      </c>
      <c r="M26" s="17">
        <v>1185.5119770281997</v>
      </c>
      <c r="N26" s="17">
        <v>54.108027058381403</v>
      </c>
      <c r="O26" s="17">
        <v>101.23838405536756</v>
      </c>
      <c r="P26" s="17">
        <v>244.10250942416707</v>
      </c>
      <c r="Q26" s="17">
        <v>817.75506192844796</v>
      </c>
      <c r="R26" s="17">
        <v>98.89024183038444</v>
      </c>
      <c r="S26" s="17">
        <v>25.278143037033093</v>
      </c>
      <c r="T26" s="17">
        <v>33.814938799714312</v>
      </c>
      <c r="U26" s="17">
        <v>62.448660824681426</v>
      </c>
      <c r="V26" s="17">
        <v>72.33273558433163</v>
      </c>
      <c r="W26" s="17">
        <v>17.377916710057157</v>
      </c>
      <c r="X26" s="17">
        <v>43.260120557097295</v>
      </c>
      <c r="Y26" s="17">
        <v>15.804807049494309</v>
      </c>
      <c r="Z26" s="17">
        <v>2007.2196914801966</v>
      </c>
      <c r="AA26" s="17">
        <v>39.059348828685735</v>
      </c>
      <c r="AB26" s="17">
        <v>123.25578801386378</v>
      </c>
      <c r="AC26" s="17">
        <v>147.78969003962456</v>
      </c>
      <c r="AD26" s="17">
        <v>58.553134780093174</v>
      </c>
      <c r="AE26" s="17">
        <v>136.90017425365699</v>
      </c>
      <c r="AF26" s="17">
        <v>413.60678611789353</v>
      </c>
      <c r="AG26" s="17">
        <v>266.97884700263376</v>
      </c>
      <c r="AH26" s="17">
        <v>5.4959710747397486E-2</v>
      </c>
      <c r="AI26" s="17">
        <v>1.5496828678728285</v>
      </c>
      <c r="AJ26" s="17">
        <v>167.51266765610592</v>
      </c>
      <c r="AK26" s="17">
        <v>13.699579261920896</v>
      </c>
      <c r="AL26" s="17">
        <v>182.02891733892341</v>
      </c>
      <c r="AM26" s="17">
        <v>7.8400273892479069</v>
      </c>
      <c r="AN26" s="17">
        <v>15.90694745172126</v>
      </c>
      <c r="AO26" s="17">
        <v>97.388755050877535</v>
      </c>
      <c r="AP26" s="17">
        <v>119.48955919289091</v>
      </c>
      <c r="AQ26" s="17">
        <v>107.86247688106559</v>
      </c>
      <c r="AR26" s="17">
        <v>9.0302299340719578</v>
      </c>
      <c r="AS26" s="17">
        <v>81.307451897798572</v>
      </c>
      <c r="AT26" s="17">
        <v>135.28591385016378</v>
      </c>
      <c r="AU26" s="17">
        <v>0</v>
      </c>
      <c r="AV26" s="17">
        <v>157.52676106689489</v>
      </c>
      <c r="AW26" s="17">
        <v>48.735336837689644</v>
      </c>
      <c r="AX26" s="17">
        <v>24.736612748601914</v>
      </c>
      <c r="AY26" s="17">
        <v>11.721986106246598</v>
      </c>
      <c r="AZ26" s="17">
        <v>14.434615539628318</v>
      </c>
      <c r="BA26" s="17">
        <v>11.690377366572541</v>
      </c>
      <c r="BB26" s="17">
        <v>8.2781912160797457</v>
      </c>
      <c r="BC26" s="17">
        <v>1.1778187911946454</v>
      </c>
      <c r="BD26" s="17">
        <v>67.733663658178017</v>
      </c>
      <c r="BE26" s="17">
        <v>164.33542510756436</v>
      </c>
      <c r="BF26" s="17">
        <v>104.10163037994121</v>
      </c>
      <c r="BG26" s="17">
        <v>166.232589316814</v>
      </c>
      <c r="BH26" s="17">
        <v>204.49557465822301</v>
      </c>
      <c r="BI26" s="17">
        <v>28.239065253753516</v>
      </c>
      <c r="BJ26" s="17">
        <v>50.154960568170949</v>
      </c>
      <c r="BK26" s="17">
        <v>19.010416935721182</v>
      </c>
      <c r="BL26" s="17">
        <v>1.7403792470894439</v>
      </c>
      <c r="BM26" s="17">
        <v>69.701778227814088</v>
      </c>
      <c r="BN26" s="17">
        <v>0</v>
      </c>
      <c r="BO26" s="18">
        <f t="shared" si="0"/>
        <v>9392.1380743711543</v>
      </c>
      <c r="BP26" s="17">
        <v>5496.0287777975145</v>
      </c>
      <c r="BQ26" s="17">
        <v>8.604557219631586E-3</v>
      </c>
      <c r="BR26" s="17">
        <v>177.37791731753924</v>
      </c>
      <c r="BS26" s="17">
        <v>62.201871319732476</v>
      </c>
      <c r="BT26" s="17">
        <v>0</v>
      </c>
      <c r="BU26" s="17">
        <v>3664.2311820501618</v>
      </c>
      <c r="BV26" s="17">
        <v>546.3082104949757</v>
      </c>
      <c r="BW26" s="17">
        <v>246.68460202581437</v>
      </c>
      <c r="BX26" s="18">
        <f t="shared" si="1"/>
        <v>19584.97923993411</v>
      </c>
    </row>
    <row r="27" spans="1:76" x14ac:dyDescent="0.2">
      <c r="A27" s="33" t="s">
        <v>80</v>
      </c>
      <c r="B27" s="16"/>
      <c r="C27" s="17">
        <v>6.5496945233360684</v>
      </c>
      <c r="D27" s="17">
        <v>4.1471220772152017E-3</v>
      </c>
      <c r="E27" s="17">
        <v>3.1376147597773152E-3</v>
      </c>
      <c r="F27" s="17">
        <v>0.2608965242062089</v>
      </c>
      <c r="G27" s="17">
        <v>31.882127225402723</v>
      </c>
      <c r="H27" s="17">
        <v>4.4167750767922289</v>
      </c>
      <c r="I27" s="17">
        <v>2.843326902410666</v>
      </c>
      <c r="J27" s="17">
        <v>2.2294969865352305</v>
      </c>
      <c r="K27" s="17">
        <v>1.7435947723054497</v>
      </c>
      <c r="L27" s="17">
        <v>13.638298708823918</v>
      </c>
      <c r="M27" s="17">
        <v>28.395493764422699</v>
      </c>
      <c r="N27" s="17">
        <v>4.1425067627935634</v>
      </c>
      <c r="O27" s="17">
        <v>4.5796321313839687</v>
      </c>
      <c r="P27" s="17">
        <v>6.6903209267279182</v>
      </c>
      <c r="Q27" s="17">
        <v>75.962773591705243</v>
      </c>
      <c r="R27" s="17">
        <v>8.1478656379967287</v>
      </c>
      <c r="S27" s="17">
        <v>1.3953219852289416</v>
      </c>
      <c r="T27" s="17">
        <v>0.99279061115357015</v>
      </c>
      <c r="U27" s="17">
        <v>1.5267192205173394</v>
      </c>
      <c r="V27" s="17">
        <v>3.9319412728370335</v>
      </c>
      <c r="W27" s="17">
        <v>0.97632887248415701</v>
      </c>
      <c r="X27" s="17">
        <v>1.6714300364484318</v>
      </c>
      <c r="Y27" s="17">
        <v>1.7767529736242882</v>
      </c>
      <c r="Z27" s="17">
        <v>5.4287248929898206</v>
      </c>
      <c r="AA27" s="17">
        <v>477.95036325902009</v>
      </c>
      <c r="AB27" s="17">
        <v>87.477852297323437</v>
      </c>
      <c r="AC27" s="17">
        <v>15.103984731397036</v>
      </c>
      <c r="AD27" s="17">
        <v>3.8951552321823408</v>
      </c>
      <c r="AE27" s="17">
        <v>20.675385531150685</v>
      </c>
      <c r="AF27" s="17">
        <v>15.224052177809972</v>
      </c>
      <c r="AG27" s="17">
        <v>11.819483399507414</v>
      </c>
      <c r="AH27" s="17">
        <v>4.41109682654484E-2</v>
      </c>
      <c r="AI27" s="17">
        <v>7.2468632469797189E-3</v>
      </c>
      <c r="AJ27" s="17">
        <v>12.747202249355201</v>
      </c>
      <c r="AK27" s="17">
        <v>1.4637571932803908</v>
      </c>
      <c r="AL27" s="17">
        <v>29.051672901911893</v>
      </c>
      <c r="AM27" s="17">
        <v>0.89695693721824621</v>
      </c>
      <c r="AN27" s="17">
        <v>0.73684861941693347</v>
      </c>
      <c r="AO27" s="17">
        <v>1.2769669359921103</v>
      </c>
      <c r="AP27" s="17">
        <v>4.8727243852018001</v>
      </c>
      <c r="AQ27" s="17">
        <v>6.8929892548219289</v>
      </c>
      <c r="AR27" s="17">
        <v>0.74935769697907173</v>
      </c>
      <c r="AS27" s="17">
        <v>3.1375917601477683</v>
      </c>
      <c r="AT27" s="17">
        <v>45.538821288266668</v>
      </c>
      <c r="AU27" s="17">
        <v>0</v>
      </c>
      <c r="AV27" s="17">
        <v>8.6145985164396652</v>
      </c>
      <c r="AW27" s="17">
        <v>4.7046096215973412</v>
      </c>
      <c r="AX27" s="17">
        <v>2.2902291277901212</v>
      </c>
      <c r="AY27" s="17">
        <v>0.50019169066211744</v>
      </c>
      <c r="AZ27" s="17">
        <v>4.098762632380299</v>
      </c>
      <c r="BA27" s="17">
        <v>2.0568878340748484</v>
      </c>
      <c r="BB27" s="17">
        <v>1.4265365185111998</v>
      </c>
      <c r="BC27" s="17">
        <v>4.2956465276604593E-2</v>
      </c>
      <c r="BD27" s="17">
        <v>6.5501486148935086</v>
      </c>
      <c r="BE27" s="17">
        <v>250.91720890382382</v>
      </c>
      <c r="BF27" s="17">
        <v>11.23471358340673</v>
      </c>
      <c r="BG27" s="17">
        <v>39.968450407695499</v>
      </c>
      <c r="BH27" s="17">
        <v>29.512626470837318</v>
      </c>
      <c r="BI27" s="17">
        <v>3.0950713446832863</v>
      </c>
      <c r="BJ27" s="17">
        <v>11.578691804758924</v>
      </c>
      <c r="BK27" s="17">
        <v>7.6301973829584666</v>
      </c>
      <c r="BL27" s="17">
        <v>0.12322939171922259</v>
      </c>
      <c r="BM27" s="17">
        <v>6.0835458807837925</v>
      </c>
      <c r="BN27" s="17">
        <v>0</v>
      </c>
      <c r="BO27" s="18">
        <f t="shared" si="0"/>
        <v>1339.1812780117507</v>
      </c>
      <c r="BP27" s="17">
        <v>1200.6501159488007</v>
      </c>
      <c r="BQ27" s="17">
        <v>1.6178158581134643E-4</v>
      </c>
      <c r="BR27" s="17">
        <v>0.134161056888282</v>
      </c>
      <c r="BS27" s="17">
        <v>9.7362023030677616</v>
      </c>
      <c r="BT27" s="17">
        <v>0</v>
      </c>
      <c r="BU27" s="17">
        <v>17.545220235264456</v>
      </c>
      <c r="BV27" s="17">
        <v>4.7103678179804769</v>
      </c>
      <c r="BW27" s="17">
        <v>4.1642717766748838</v>
      </c>
      <c r="BX27" s="18">
        <f t="shared" si="1"/>
        <v>2576.1217789320135</v>
      </c>
    </row>
    <row r="28" spans="1:76" x14ac:dyDescent="0.2">
      <c r="A28" s="33" t="s">
        <v>81</v>
      </c>
      <c r="B28" s="16"/>
      <c r="C28" s="17">
        <v>7.9447163812503607</v>
      </c>
      <c r="D28" s="17">
        <v>1.7489095401406711</v>
      </c>
      <c r="E28" s="17">
        <v>0.81433673349717506</v>
      </c>
      <c r="F28" s="17">
        <v>6.9861363080662322</v>
      </c>
      <c r="G28" s="17">
        <v>77.099298594130062</v>
      </c>
      <c r="H28" s="17">
        <v>20.056953112679494</v>
      </c>
      <c r="I28" s="17">
        <v>159.87279292265484</v>
      </c>
      <c r="J28" s="17">
        <v>281.23097415421057</v>
      </c>
      <c r="K28" s="17">
        <v>7.021273462325226</v>
      </c>
      <c r="L28" s="17">
        <v>35.707463869019193</v>
      </c>
      <c r="M28" s="17">
        <v>164.49863285934123</v>
      </c>
      <c r="N28" s="17">
        <v>23.551529754300404</v>
      </c>
      <c r="O28" s="17">
        <v>81.860654274867414</v>
      </c>
      <c r="P28" s="17">
        <v>77.209552330791524</v>
      </c>
      <c r="Q28" s="17">
        <v>2442.8930638675974</v>
      </c>
      <c r="R28" s="17">
        <v>561.99392791630339</v>
      </c>
      <c r="S28" s="17">
        <v>12.548560245917082</v>
      </c>
      <c r="T28" s="17">
        <v>5.0926302404195347</v>
      </c>
      <c r="U28" s="17">
        <v>16.745910632340511</v>
      </c>
      <c r="V28" s="17">
        <v>13.438969372621663</v>
      </c>
      <c r="W28" s="17">
        <v>286.93177513352362</v>
      </c>
      <c r="X28" s="17">
        <v>6.4550154744263502</v>
      </c>
      <c r="Y28" s="17">
        <v>148.38482774974665</v>
      </c>
      <c r="Z28" s="17">
        <v>26.034467509010689</v>
      </c>
      <c r="AA28" s="17">
        <v>517.03000588976488</v>
      </c>
      <c r="AB28" s="17">
        <v>2656.0221858159293</v>
      </c>
      <c r="AC28" s="17">
        <v>297.83005029392746</v>
      </c>
      <c r="AD28" s="17">
        <v>9.4445329557252204</v>
      </c>
      <c r="AE28" s="17">
        <v>204.91394953339307</v>
      </c>
      <c r="AF28" s="17">
        <v>42.381738236756554</v>
      </c>
      <c r="AG28" s="17">
        <v>23.644242511004609</v>
      </c>
      <c r="AH28" s="17">
        <v>4.8535267465139365</v>
      </c>
      <c r="AI28" s="17">
        <v>1.7352523488507758</v>
      </c>
      <c r="AJ28" s="17">
        <v>36.9442661804907</v>
      </c>
      <c r="AK28" s="17">
        <v>13.701558228183336</v>
      </c>
      <c r="AL28" s="17">
        <v>49.293538705064869</v>
      </c>
      <c r="AM28" s="17">
        <v>2.0892756255532805</v>
      </c>
      <c r="AN28" s="17">
        <v>4.1111803014594335</v>
      </c>
      <c r="AO28" s="17">
        <v>4.6241489733396532</v>
      </c>
      <c r="AP28" s="17">
        <v>8.7867775714322125</v>
      </c>
      <c r="AQ28" s="17">
        <v>5.6312595623199879</v>
      </c>
      <c r="AR28" s="17">
        <v>0.78734274083154054</v>
      </c>
      <c r="AS28" s="17">
        <v>5.5674085931865145</v>
      </c>
      <c r="AT28" s="17">
        <v>20.479983292937266</v>
      </c>
      <c r="AU28" s="17">
        <v>10.407154204158324</v>
      </c>
      <c r="AV28" s="17">
        <v>19.202207055574156</v>
      </c>
      <c r="AW28" s="17">
        <v>39.455345806089497</v>
      </c>
      <c r="AX28" s="17">
        <v>27.52697116276763</v>
      </c>
      <c r="AY28" s="17">
        <v>1.7114850054871975</v>
      </c>
      <c r="AZ28" s="17">
        <v>10.86931334762404</v>
      </c>
      <c r="BA28" s="17">
        <v>14.595772804187492</v>
      </c>
      <c r="BB28" s="17">
        <v>2.172835937666032</v>
      </c>
      <c r="BC28" s="17">
        <v>0.97644735673704941</v>
      </c>
      <c r="BD28" s="17">
        <v>119.32496564994818</v>
      </c>
      <c r="BE28" s="17">
        <v>260.61981371763579</v>
      </c>
      <c r="BF28" s="17">
        <v>9.2175315396460018</v>
      </c>
      <c r="BG28" s="17">
        <v>27.874647113887821</v>
      </c>
      <c r="BH28" s="17">
        <v>15.812597032638356</v>
      </c>
      <c r="BI28" s="17">
        <v>4.5038430292185563</v>
      </c>
      <c r="BJ28" s="17">
        <v>3.1289259968420238</v>
      </c>
      <c r="BK28" s="17">
        <v>55.707969442934882</v>
      </c>
      <c r="BL28" s="17">
        <v>0.26085188087293837</v>
      </c>
      <c r="BM28" s="17">
        <v>3.814698383598508</v>
      </c>
      <c r="BN28" s="17">
        <v>0</v>
      </c>
      <c r="BO28" s="18">
        <f t="shared" si="0"/>
        <v>9003.177973013364</v>
      </c>
      <c r="BP28" s="17">
        <v>904.49589703571905</v>
      </c>
      <c r="BQ28" s="17">
        <v>4.8347674311001662E-3</v>
      </c>
      <c r="BR28" s="17">
        <v>600.74797503485627</v>
      </c>
      <c r="BS28" s="17">
        <v>76.123180589554295</v>
      </c>
      <c r="BT28" s="17">
        <v>0.9722104516507537</v>
      </c>
      <c r="BU28" s="17">
        <v>1255.1015375502791</v>
      </c>
      <c r="BV28" s="17">
        <v>75.419363338019252</v>
      </c>
      <c r="BW28" s="17">
        <v>565.37482360725789</v>
      </c>
      <c r="BX28" s="18">
        <f t="shared" si="1"/>
        <v>12481.417795388134</v>
      </c>
    </row>
    <row r="29" spans="1:76" x14ac:dyDescent="0.2">
      <c r="A29" s="33" t="s">
        <v>82</v>
      </c>
      <c r="B29" s="16"/>
      <c r="C29" s="17">
        <v>126.63434739419112</v>
      </c>
      <c r="D29" s="17">
        <v>1.116514142923968</v>
      </c>
      <c r="E29" s="17">
        <v>1.0256826797694958</v>
      </c>
      <c r="F29" s="17">
        <v>24.60460134861756</v>
      </c>
      <c r="G29" s="17">
        <v>141.99968745033698</v>
      </c>
      <c r="H29" s="17">
        <v>21.333464524358632</v>
      </c>
      <c r="I29" s="17">
        <v>24.768977245433319</v>
      </c>
      <c r="J29" s="17">
        <v>41.527671299187581</v>
      </c>
      <c r="K29" s="17">
        <v>22.602339383981203</v>
      </c>
      <c r="L29" s="17">
        <v>45.255147951643821</v>
      </c>
      <c r="M29" s="17">
        <v>263.79881273914179</v>
      </c>
      <c r="N29" s="17">
        <v>172.37673720161058</v>
      </c>
      <c r="O29" s="17">
        <v>27.228812749920301</v>
      </c>
      <c r="P29" s="17">
        <v>82.42255619873518</v>
      </c>
      <c r="Q29" s="17">
        <v>95.314398382389896</v>
      </c>
      <c r="R29" s="17">
        <v>411.04696470912165</v>
      </c>
      <c r="S29" s="17">
        <v>12.46282111566309</v>
      </c>
      <c r="T29" s="17">
        <v>25.894499099211892</v>
      </c>
      <c r="U29" s="17">
        <v>40.850611976200547</v>
      </c>
      <c r="V29" s="17">
        <v>64.878568097623443</v>
      </c>
      <c r="W29" s="17">
        <v>16.726586034775753</v>
      </c>
      <c r="X29" s="17">
        <v>24.337525122540661</v>
      </c>
      <c r="Y29" s="17">
        <v>291.86047777942645</v>
      </c>
      <c r="Z29" s="17">
        <v>999.4674154669508</v>
      </c>
      <c r="AA29" s="17">
        <v>68.093461453622069</v>
      </c>
      <c r="AB29" s="17">
        <v>202.09092069450415</v>
      </c>
      <c r="AC29" s="17">
        <v>22219.605461616437</v>
      </c>
      <c r="AD29" s="17">
        <v>72.833699127870673</v>
      </c>
      <c r="AE29" s="17">
        <v>323.08471645910021</v>
      </c>
      <c r="AF29" s="17">
        <v>325.85682760418803</v>
      </c>
      <c r="AG29" s="17">
        <v>175.96614008363716</v>
      </c>
      <c r="AH29" s="17">
        <v>17.181859400803781</v>
      </c>
      <c r="AI29" s="17">
        <v>10.10472621792467</v>
      </c>
      <c r="AJ29" s="17">
        <v>311.73121832649105</v>
      </c>
      <c r="AK29" s="17">
        <v>9.0873776534824628</v>
      </c>
      <c r="AL29" s="17">
        <v>136.00483317409459</v>
      </c>
      <c r="AM29" s="17">
        <v>13.88095254614073</v>
      </c>
      <c r="AN29" s="17">
        <v>32.332905409161221</v>
      </c>
      <c r="AO29" s="17">
        <v>65.26680279759529</v>
      </c>
      <c r="AP29" s="17">
        <v>104.14396220371046</v>
      </c>
      <c r="AQ29" s="17">
        <v>29.090245848499102</v>
      </c>
      <c r="AR29" s="17">
        <v>7.4909750769963948</v>
      </c>
      <c r="AS29" s="17">
        <v>27.394237302607479</v>
      </c>
      <c r="AT29" s="17">
        <v>951.46381529536484</v>
      </c>
      <c r="AU29" s="17">
        <v>665.12105923091599</v>
      </c>
      <c r="AV29" s="17">
        <v>217.82718328142988</v>
      </c>
      <c r="AW29" s="17">
        <v>241.62161817586099</v>
      </c>
      <c r="AX29" s="17">
        <v>42.561017879692862</v>
      </c>
      <c r="AY29" s="17">
        <v>5.4063294198287979</v>
      </c>
      <c r="AZ29" s="17">
        <v>22.280151411706644</v>
      </c>
      <c r="BA29" s="17">
        <v>75.314989028602497</v>
      </c>
      <c r="BB29" s="17">
        <v>18.83575592634914</v>
      </c>
      <c r="BC29" s="17">
        <v>28.570938289506795</v>
      </c>
      <c r="BD29" s="17">
        <v>99.356700193877543</v>
      </c>
      <c r="BE29" s="17">
        <v>374.10263067238276</v>
      </c>
      <c r="BF29" s="17">
        <v>169.43592372252209</v>
      </c>
      <c r="BG29" s="17">
        <v>168.75906203690357</v>
      </c>
      <c r="BH29" s="17">
        <v>141.37099751580402</v>
      </c>
      <c r="BI29" s="17">
        <v>43.423913681567164</v>
      </c>
      <c r="BJ29" s="17">
        <v>54.823733473579395</v>
      </c>
      <c r="BK29" s="17">
        <v>73.50423529413969</v>
      </c>
      <c r="BL29" s="17">
        <v>4.4528655231815932</v>
      </c>
      <c r="BM29" s="17">
        <v>163.53307688068361</v>
      </c>
      <c r="BN29" s="17">
        <v>0</v>
      </c>
      <c r="BO29" s="18">
        <f t="shared" si="0"/>
        <v>30692.542540024522</v>
      </c>
      <c r="BP29" s="17">
        <v>321.83839153392688</v>
      </c>
      <c r="BQ29" s="17">
        <v>5.4850125382542095E-3</v>
      </c>
      <c r="BR29" s="17">
        <v>7.6066755138274393</v>
      </c>
      <c r="BS29" s="17">
        <v>34382.300473949137</v>
      </c>
      <c r="BT29" s="17">
        <v>7.1222593867548127</v>
      </c>
      <c r="BU29" s="17">
        <v>1822.2151831280198</v>
      </c>
      <c r="BV29" s="17">
        <v>804.31824460145344</v>
      </c>
      <c r="BW29" s="17">
        <v>1562.4162207375164</v>
      </c>
      <c r="BX29" s="18">
        <f t="shared" si="1"/>
        <v>69600.365473887694</v>
      </c>
    </row>
    <row r="30" spans="1:76" x14ac:dyDescent="0.2">
      <c r="A30" s="33" t="s">
        <v>83</v>
      </c>
      <c r="B30" s="16"/>
      <c r="C30" s="17">
        <v>25.460693153686151</v>
      </c>
      <c r="D30" s="17">
        <v>0.36905144824805153</v>
      </c>
      <c r="E30" s="17">
        <v>0.29777674006266358</v>
      </c>
      <c r="F30" s="17">
        <v>2.8475895432197702</v>
      </c>
      <c r="G30" s="17">
        <v>58.311279075293065</v>
      </c>
      <c r="H30" s="17">
        <v>8.0760740530497088</v>
      </c>
      <c r="I30" s="17">
        <v>7.7122513487937114</v>
      </c>
      <c r="J30" s="17">
        <v>5.6252165221249983</v>
      </c>
      <c r="K30" s="17">
        <v>4.8483820420096384</v>
      </c>
      <c r="L30" s="17">
        <v>7.452673471048004</v>
      </c>
      <c r="M30" s="17">
        <v>30.911755914447966</v>
      </c>
      <c r="N30" s="17">
        <v>9.6414038525958699</v>
      </c>
      <c r="O30" s="17">
        <v>27.654435274452638</v>
      </c>
      <c r="P30" s="17">
        <v>26.55751451402238</v>
      </c>
      <c r="Q30" s="17">
        <v>27.698240783887375</v>
      </c>
      <c r="R30" s="17">
        <v>45.309182258535657</v>
      </c>
      <c r="S30" s="17">
        <v>11.083022097616423</v>
      </c>
      <c r="T30" s="17">
        <v>8.9407591381188141</v>
      </c>
      <c r="U30" s="17">
        <v>35.895597349879374</v>
      </c>
      <c r="V30" s="17">
        <v>396.91055639410285</v>
      </c>
      <c r="W30" s="17">
        <v>6.3224616415839154</v>
      </c>
      <c r="X30" s="17">
        <v>10.991820472934188</v>
      </c>
      <c r="Y30" s="17">
        <v>17.385000897999817</v>
      </c>
      <c r="Z30" s="17">
        <v>6.5557221905431327</v>
      </c>
      <c r="AA30" s="17">
        <v>3.56292357453921</v>
      </c>
      <c r="AB30" s="17">
        <v>46.70315156358371</v>
      </c>
      <c r="AC30" s="17">
        <v>286.41164466798585</v>
      </c>
      <c r="AD30" s="17">
        <v>122.04199709853239</v>
      </c>
      <c r="AE30" s="17">
        <v>229.63955950458282</v>
      </c>
      <c r="AF30" s="17">
        <v>93.135045655025209</v>
      </c>
      <c r="AG30" s="17">
        <v>366.32695561303984</v>
      </c>
      <c r="AH30" s="17">
        <v>10.910728320042866</v>
      </c>
      <c r="AI30" s="17">
        <v>6.5034778699012996</v>
      </c>
      <c r="AJ30" s="17">
        <v>206.93917730002408</v>
      </c>
      <c r="AK30" s="17">
        <v>26.980260692928319</v>
      </c>
      <c r="AL30" s="17">
        <v>22.756933304124317</v>
      </c>
      <c r="AM30" s="17">
        <v>6.7002121309676612</v>
      </c>
      <c r="AN30" s="17">
        <v>6.2300541818421911</v>
      </c>
      <c r="AO30" s="17">
        <v>15.393774596387532</v>
      </c>
      <c r="AP30" s="17">
        <v>38.60363032395977</v>
      </c>
      <c r="AQ30" s="17">
        <v>18.421065820347202</v>
      </c>
      <c r="AR30" s="17">
        <v>6.3443438381289079</v>
      </c>
      <c r="AS30" s="17">
        <v>12.115182464223565</v>
      </c>
      <c r="AT30" s="17">
        <v>26.334517410451951</v>
      </c>
      <c r="AU30" s="17">
        <v>1.6493962793651864</v>
      </c>
      <c r="AV30" s="17">
        <v>197.14266827328387</v>
      </c>
      <c r="AW30" s="17">
        <v>47.65410806854004</v>
      </c>
      <c r="AX30" s="17">
        <v>5.7558613116259485</v>
      </c>
      <c r="AY30" s="17">
        <v>19.538616024078479</v>
      </c>
      <c r="AZ30" s="17">
        <v>6.4181219126052929</v>
      </c>
      <c r="BA30" s="17">
        <v>704.01021478277357</v>
      </c>
      <c r="BB30" s="17">
        <v>7.0130725316209404</v>
      </c>
      <c r="BC30" s="17">
        <v>2.7142227409383923</v>
      </c>
      <c r="BD30" s="17">
        <v>98.874285654680207</v>
      </c>
      <c r="BE30" s="17">
        <v>82.326012302526749</v>
      </c>
      <c r="BF30" s="17">
        <v>31.695348880777438</v>
      </c>
      <c r="BG30" s="17">
        <v>132.47439329204965</v>
      </c>
      <c r="BH30" s="17">
        <v>20.257634066020831</v>
      </c>
      <c r="BI30" s="17">
        <v>8.1885032565791604</v>
      </c>
      <c r="BJ30" s="17">
        <v>8.0433007217764096</v>
      </c>
      <c r="BK30" s="17">
        <v>7.9730987413848213</v>
      </c>
      <c r="BL30" s="17">
        <v>2.8865621534192654</v>
      </c>
      <c r="BM30" s="17">
        <v>24.227344819227827</v>
      </c>
      <c r="BN30" s="17">
        <v>0</v>
      </c>
      <c r="BO30" s="18">
        <f t="shared" si="0"/>
        <v>3743.7558619221495</v>
      </c>
      <c r="BP30" s="17">
        <v>4613.2824298415771</v>
      </c>
      <c r="BQ30" s="17">
        <v>3.8298323619490059E-2</v>
      </c>
      <c r="BR30" s="17">
        <v>164.50076186500442</v>
      </c>
      <c r="BS30" s="17">
        <v>986.56252870198341</v>
      </c>
      <c r="BT30" s="17">
        <v>27.400303141733321</v>
      </c>
      <c r="BU30" s="17">
        <v>2173.3305721918737</v>
      </c>
      <c r="BV30" s="17">
        <v>1215.3811856026703</v>
      </c>
      <c r="BW30" s="17">
        <v>880.3228444955887</v>
      </c>
      <c r="BX30" s="18">
        <f t="shared" si="1"/>
        <v>13804.574786086201</v>
      </c>
    </row>
    <row r="31" spans="1:76" x14ac:dyDescent="0.2">
      <c r="A31" s="33" t="s">
        <v>84</v>
      </c>
      <c r="B31" s="16"/>
      <c r="C31" s="17">
        <v>720.66139302183876</v>
      </c>
      <c r="D31" s="17">
        <v>37.006756885915934</v>
      </c>
      <c r="E31" s="17">
        <v>8.5714060269137473</v>
      </c>
      <c r="F31" s="17">
        <v>18.818937350966099</v>
      </c>
      <c r="G31" s="17">
        <v>2382.8819030887967</v>
      </c>
      <c r="H31" s="17">
        <v>354.44398149958516</v>
      </c>
      <c r="I31" s="17">
        <v>176.49415594561725</v>
      </c>
      <c r="J31" s="17">
        <v>185.70287537079435</v>
      </c>
      <c r="K31" s="17">
        <v>208.48711467022321</v>
      </c>
      <c r="L31" s="17">
        <v>392.64439890859484</v>
      </c>
      <c r="M31" s="17">
        <v>1356.1195575417789</v>
      </c>
      <c r="N31" s="17">
        <v>282.47738086804969</v>
      </c>
      <c r="O31" s="17">
        <v>360.43410029908756</v>
      </c>
      <c r="P31" s="17">
        <v>363.51998366657762</v>
      </c>
      <c r="Q31" s="17">
        <v>705.06955400628431</v>
      </c>
      <c r="R31" s="17">
        <v>498.27477320195226</v>
      </c>
      <c r="S31" s="17">
        <v>247.52274243095147</v>
      </c>
      <c r="T31" s="17">
        <v>205.51234873127964</v>
      </c>
      <c r="U31" s="17">
        <v>445.10957623804933</v>
      </c>
      <c r="V31" s="17">
        <v>193.09520048216882</v>
      </c>
      <c r="W31" s="17">
        <v>50.837314253274059</v>
      </c>
      <c r="X31" s="17">
        <v>299.43169200601216</v>
      </c>
      <c r="Y31" s="17">
        <v>228.80400614812527</v>
      </c>
      <c r="Z31" s="17">
        <v>101.26043624011767</v>
      </c>
      <c r="AA31" s="17">
        <v>27.725799245605099</v>
      </c>
      <c r="AB31" s="17">
        <v>232.98267023488572</v>
      </c>
      <c r="AC31" s="17">
        <v>3028.4267451573901</v>
      </c>
      <c r="AD31" s="17">
        <v>355.62500219892013</v>
      </c>
      <c r="AE31" s="17">
        <v>4115.4206275451161</v>
      </c>
      <c r="AF31" s="17">
        <v>653.93352353159503</v>
      </c>
      <c r="AG31" s="17">
        <v>186.60524416377825</v>
      </c>
      <c r="AH31" s="17">
        <v>20.984869193177168</v>
      </c>
      <c r="AI31" s="17">
        <v>29.947804598947368</v>
      </c>
      <c r="AJ31" s="17">
        <v>310.6202505193084</v>
      </c>
      <c r="AK31" s="17">
        <v>19.229643495497243</v>
      </c>
      <c r="AL31" s="17">
        <v>1017.4750971079604</v>
      </c>
      <c r="AM31" s="17">
        <v>77.531480834599037</v>
      </c>
      <c r="AN31" s="17">
        <v>60.1054565826417</v>
      </c>
      <c r="AO31" s="17">
        <v>265.6268405781135</v>
      </c>
      <c r="AP31" s="17">
        <v>151.84603536625457</v>
      </c>
      <c r="AQ31" s="17">
        <v>196.47548483266476</v>
      </c>
      <c r="AR31" s="17">
        <v>33.864696252147283</v>
      </c>
      <c r="AS31" s="17">
        <v>105.86112898821324</v>
      </c>
      <c r="AT31" s="17">
        <v>202.21380114241143</v>
      </c>
      <c r="AU31" s="17">
        <v>218.59037549156761</v>
      </c>
      <c r="AV31" s="17">
        <v>567.29052724771998</v>
      </c>
      <c r="AW31" s="17">
        <v>131.97667508850304</v>
      </c>
      <c r="AX31" s="17">
        <v>44.367981065689023</v>
      </c>
      <c r="AY31" s="17">
        <v>100.21759472417621</v>
      </c>
      <c r="AZ31" s="17">
        <v>126.84745023233681</v>
      </c>
      <c r="BA31" s="17">
        <v>118.38888537311672</v>
      </c>
      <c r="BB31" s="17">
        <v>28.714596028304541</v>
      </c>
      <c r="BC31" s="17">
        <v>12.674864295595762</v>
      </c>
      <c r="BD31" s="17">
        <v>320.17987080575659</v>
      </c>
      <c r="BE31" s="17">
        <v>309.19718960424564</v>
      </c>
      <c r="BF31" s="17">
        <v>144.11255825238442</v>
      </c>
      <c r="BG31" s="17">
        <v>1181.5548020366653</v>
      </c>
      <c r="BH31" s="17">
        <v>188.5100510473319</v>
      </c>
      <c r="BI31" s="17">
        <v>32.961616620358484</v>
      </c>
      <c r="BJ31" s="17">
        <v>73.900876092098713</v>
      </c>
      <c r="BK31" s="17">
        <v>66.279627766007735</v>
      </c>
      <c r="BL31" s="17">
        <v>20.852961339058222</v>
      </c>
      <c r="BM31" s="17">
        <v>105.6465080154934</v>
      </c>
      <c r="BN31" s="17">
        <v>0</v>
      </c>
      <c r="BO31" s="18">
        <f t="shared" si="0"/>
        <v>24707.948801578597</v>
      </c>
      <c r="BP31" s="17">
        <v>5785.9742520145537</v>
      </c>
      <c r="BQ31" s="17">
        <v>9.9594542991145465E-2</v>
      </c>
      <c r="BR31" s="17">
        <v>503.97715988107541</v>
      </c>
      <c r="BS31" s="17">
        <v>4200.4492627924401</v>
      </c>
      <c r="BT31" s="17">
        <v>425.86126542885125</v>
      </c>
      <c r="BU31" s="17">
        <v>10492.021113783967</v>
      </c>
      <c r="BV31" s="17">
        <v>2681.3697722425541</v>
      </c>
      <c r="BW31" s="17">
        <v>5197.8314612182839</v>
      </c>
      <c r="BX31" s="18">
        <f t="shared" si="1"/>
        <v>53995.53268348331</v>
      </c>
    </row>
    <row r="32" spans="1:76" x14ac:dyDescent="0.2">
      <c r="A32" s="33" t="s">
        <v>85</v>
      </c>
      <c r="B32" s="16"/>
      <c r="C32" s="17">
        <v>46.369955070721154</v>
      </c>
      <c r="D32" s="17">
        <v>2.8334097817892414</v>
      </c>
      <c r="E32" s="17">
        <v>0.6903455573126378</v>
      </c>
      <c r="F32" s="17">
        <v>1.2751261885425902</v>
      </c>
      <c r="G32" s="17">
        <v>162.87331180867545</v>
      </c>
      <c r="H32" s="17">
        <v>24.95075913414891</v>
      </c>
      <c r="I32" s="17">
        <v>11.04694950126153</v>
      </c>
      <c r="J32" s="17">
        <v>12.343860275581786</v>
      </c>
      <c r="K32" s="17">
        <v>13.48692245135217</v>
      </c>
      <c r="L32" s="17">
        <v>21.457559584713685</v>
      </c>
      <c r="M32" s="17">
        <v>84.052338856404631</v>
      </c>
      <c r="N32" s="17">
        <v>16.355707804209224</v>
      </c>
      <c r="O32" s="17">
        <v>23.206552436639971</v>
      </c>
      <c r="P32" s="17">
        <v>24.6223416587885</v>
      </c>
      <c r="Q32" s="17">
        <v>47.337710014192126</v>
      </c>
      <c r="R32" s="17">
        <v>31.147941584821087</v>
      </c>
      <c r="S32" s="17">
        <v>17.078181556477183</v>
      </c>
      <c r="T32" s="17">
        <v>13.748737634008339</v>
      </c>
      <c r="U32" s="17">
        <v>27.120087925912145</v>
      </c>
      <c r="V32" s="17">
        <v>11.921457156635434</v>
      </c>
      <c r="W32" s="17">
        <v>2.8546867703712153</v>
      </c>
      <c r="X32" s="17">
        <v>19.482553181983135</v>
      </c>
      <c r="Y32" s="17">
        <v>14.086128395090284</v>
      </c>
      <c r="Z32" s="17">
        <v>5.5808339820610344</v>
      </c>
      <c r="AA32" s="17">
        <v>1.2789176693695585</v>
      </c>
      <c r="AB32" s="17">
        <v>14.463501427966188</v>
      </c>
      <c r="AC32" s="17">
        <v>207.5236901658063</v>
      </c>
      <c r="AD32" s="17">
        <v>19.97339766059147</v>
      </c>
      <c r="AE32" s="17">
        <v>165.55398230769887</v>
      </c>
      <c r="AF32" s="17">
        <v>35.860028281176007</v>
      </c>
      <c r="AG32" s="17">
        <v>14.552626474535437</v>
      </c>
      <c r="AH32" s="17">
        <v>0.24222133687934602</v>
      </c>
      <c r="AI32" s="17">
        <v>0.45835710792252882</v>
      </c>
      <c r="AJ32" s="17">
        <v>11.638508393259173</v>
      </c>
      <c r="AK32" s="17">
        <v>1.756412737571228</v>
      </c>
      <c r="AL32" s="17">
        <v>73.21891708895356</v>
      </c>
      <c r="AM32" s="17">
        <v>4.5565396461169474</v>
      </c>
      <c r="AN32" s="17">
        <v>2.5267886972381146</v>
      </c>
      <c r="AO32" s="17">
        <v>14.23105035878582</v>
      </c>
      <c r="AP32" s="17">
        <v>23.009447942441671</v>
      </c>
      <c r="AQ32" s="17">
        <v>14.060414132012422</v>
      </c>
      <c r="AR32" s="17">
        <v>3.0095753942610739</v>
      </c>
      <c r="AS32" s="17">
        <v>5.5354873422344504</v>
      </c>
      <c r="AT32" s="17">
        <v>13.016808721733305</v>
      </c>
      <c r="AU32" s="17">
        <v>15.303023389827217</v>
      </c>
      <c r="AV32" s="17">
        <v>20.921162368005749</v>
      </c>
      <c r="AW32" s="17">
        <v>6.3743307201232646</v>
      </c>
      <c r="AX32" s="17">
        <v>2.2469049589227099</v>
      </c>
      <c r="AY32" s="17">
        <v>9.9864849438051309</v>
      </c>
      <c r="AZ32" s="17">
        <v>11.888169870961551</v>
      </c>
      <c r="BA32" s="17">
        <v>6.526211821211497</v>
      </c>
      <c r="BB32" s="17">
        <v>1.2021821780301747</v>
      </c>
      <c r="BC32" s="17">
        <v>0.71786435290223305</v>
      </c>
      <c r="BD32" s="17">
        <v>18.434466177115279</v>
      </c>
      <c r="BE32" s="17">
        <v>23.87873230790089</v>
      </c>
      <c r="BF32" s="17">
        <v>9.9333547787282548</v>
      </c>
      <c r="BG32" s="17">
        <v>79.963531980002358</v>
      </c>
      <c r="BH32" s="17">
        <v>12.9660823940527</v>
      </c>
      <c r="BI32" s="17">
        <v>2.0268021751735916</v>
      </c>
      <c r="BJ32" s="17">
        <v>3.9042124976327881</v>
      </c>
      <c r="BK32" s="17">
        <v>3.0115673272710355</v>
      </c>
      <c r="BL32" s="17">
        <v>1.5105432958009737</v>
      </c>
      <c r="BM32" s="17">
        <v>7.5324977664263244</v>
      </c>
      <c r="BN32" s="17">
        <v>0</v>
      </c>
      <c r="BO32" s="18">
        <f t="shared" si="0"/>
        <v>1500.7182565021405</v>
      </c>
      <c r="BP32" s="17">
        <v>22311.631420484584</v>
      </c>
      <c r="BQ32" s="17">
        <v>1.9915340623135407E-3</v>
      </c>
      <c r="BR32" s="17">
        <v>1159.0915196085316</v>
      </c>
      <c r="BS32" s="17">
        <v>306.88225719858787</v>
      </c>
      <c r="BT32" s="17">
        <v>30.612499510094896</v>
      </c>
      <c r="BU32" s="17">
        <v>763.21114484566453</v>
      </c>
      <c r="BV32" s="17">
        <v>203.34242203918595</v>
      </c>
      <c r="BW32" s="17">
        <v>342.90510680532486</v>
      </c>
      <c r="BX32" s="18">
        <f t="shared" si="1"/>
        <v>26618.396618528175</v>
      </c>
    </row>
    <row r="33" spans="1:76" x14ac:dyDescent="0.2">
      <c r="A33" s="33" t="s">
        <v>86</v>
      </c>
      <c r="B33" s="16"/>
      <c r="C33" s="17">
        <v>75.135142118271901</v>
      </c>
      <c r="D33" s="17">
        <v>0.38330414406531588</v>
      </c>
      <c r="E33" s="17">
        <v>0.51486479703936916</v>
      </c>
      <c r="F33" s="17">
        <v>47.627188174484949</v>
      </c>
      <c r="G33" s="17">
        <v>1119.770638821692</v>
      </c>
      <c r="H33" s="17">
        <v>119.9488878075389</v>
      </c>
      <c r="I33" s="17">
        <v>145.02151708640451</v>
      </c>
      <c r="J33" s="17">
        <v>258.10988014111922</v>
      </c>
      <c r="K33" s="17">
        <v>38.389007465418032</v>
      </c>
      <c r="L33" s="17">
        <v>108.04886049894385</v>
      </c>
      <c r="M33" s="17">
        <v>483.98588751812338</v>
      </c>
      <c r="N33" s="17">
        <v>120.17269099748297</v>
      </c>
      <c r="O33" s="17">
        <v>191.34184283489287</v>
      </c>
      <c r="P33" s="17">
        <v>444.55238970174457</v>
      </c>
      <c r="Q33" s="17">
        <v>435.3540523627463</v>
      </c>
      <c r="R33" s="17">
        <v>203.56146446463964</v>
      </c>
      <c r="S33" s="17">
        <v>12.00698428144285</v>
      </c>
      <c r="T33" s="17">
        <v>70.213911939470677</v>
      </c>
      <c r="U33" s="17">
        <v>140.02282837570482</v>
      </c>
      <c r="V33" s="17">
        <v>144.14875140259483</v>
      </c>
      <c r="W33" s="17">
        <v>14.181572518752436</v>
      </c>
      <c r="X33" s="17">
        <v>98.998929453717977</v>
      </c>
      <c r="Y33" s="17">
        <v>70.095741206810132</v>
      </c>
      <c r="Z33" s="17">
        <v>503.86323961319431</v>
      </c>
      <c r="AA33" s="17">
        <v>4.6616272727154806</v>
      </c>
      <c r="AB33" s="17">
        <v>211.35070708879266</v>
      </c>
      <c r="AC33" s="17">
        <v>473.54998865756022</v>
      </c>
      <c r="AD33" s="17">
        <v>634.92405245261671</v>
      </c>
      <c r="AE33" s="17">
        <v>2042.8263610243657</v>
      </c>
      <c r="AF33" s="17">
        <v>673.60478480197662</v>
      </c>
      <c r="AG33" s="17">
        <v>3188.9136824022389</v>
      </c>
      <c r="AH33" s="17">
        <v>12.800870160981518</v>
      </c>
      <c r="AI33" s="17">
        <v>18.310182658568692</v>
      </c>
      <c r="AJ33" s="17">
        <v>1377.7018397661041</v>
      </c>
      <c r="AK33" s="17">
        <v>481.22759176831374</v>
      </c>
      <c r="AL33" s="17">
        <v>46.764757019197774</v>
      </c>
      <c r="AM33" s="17">
        <v>60.981107854219594</v>
      </c>
      <c r="AN33" s="17">
        <v>30.538345123050465</v>
      </c>
      <c r="AO33" s="17">
        <v>24.438960285449824</v>
      </c>
      <c r="AP33" s="17">
        <v>98.454428599789793</v>
      </c>
      <c r="AQ33" s="17">
        <v>53.967187073694141</v>
      </c>
      <c r="AR33" s="17">
        <v>9.571247581376948</v>
      </c>
      <c r="AS33" s="17">
        <v>36.752243652260105</v>
      </c>
      <c r="AT33" s="17">
        <v>17.145005541778804</v>
      </c>
      <c r="AU33" s="17">
        <v>7.9204668283215804E-2</v>
      </c>
      <c r="AV33" s="17">
        <v>152.77601774898434</v>
      </c>
      <c r="AW33" s="17">
        <v>101.94789044354184</v>
      </c>
      <c r="AX33" s="17">
        <v>15.747228966488869</v>
      </c>
      <c r="AY33" s="17">
        <v>22.62896472217373</v>
      </c>
      <c r="AZ33" s="17">
        <v>33.330557548836822</v>
      </c>
      <c r="BA33" s="17">
        <v>138.79322464002493</v>
      </c>
      <c r="BB33" s="17">
        <v>11.781423967099993</v>
      </c>
      <c r="BC33" s="17">
        <v>16.038629079209628</v>
      </c>
      <c r="BD33" s="17">
        <v>112.20836658747672</v>
      </c>
      <c r="BE33" s="17">
        <v>203.12108175079635</v>
      </c>
      <c r="BF33" s="17">
        <v>73.612507029859387</v>
      </c>
      <c r="BG33" s="17">
        <v>179.92243569582666</v>
      </c>
      <c r="BH33" s="17">
        <v>139.05379100846855</v>
      </c>
      <c r="BI33" s="17">
        <v>24.214230319433298</v>
      </c>
      <c r="BJ33" s="17">
        <v>11.715714501231648</v>
      </c>
      <c r="BK33" s="17">
        <v>25.342338405895212</v>
      </c>
      <c r="BL33" s="17">
        <v>4.0711261271697614</v>
      </c>
      <c r="BM33" s="17">
        <v>127.02023898801755</v>
      </c>
      <c r="BN33" s="17">
        <v>0</v>
      </c>
      <c r="BO33" s="18">
        <f t="shared" si="0"/>
        <v>15737.339520710166</v>
      </c>
      <c r="BP33" s="17">
        <v>2300.530414964498</v>
      </c>
      <c r="BQ33" s="17">
        <v>5.4297111902301698E-4</v>
      </c>
      <c r="BR33" s="17">
        <v>2158.2345389097231</v>
      </c>
      <c r="BS33" s="17">
        <v>121.58245173184388</v>
      </c>
      <c r="BT33" s="17">
        <v>-2.2237935721919024</v>
      </c>
      <c r="BU33" s="17">
        <v>4461.7685469276194</v>
      </c>
      <c r="BV33" s="17">
        <v>967.30503964032494</v>
      </c>
      <c r="BW33" s="17">
        <v>1045.6719274011061</v>
      </c>
      <c r="BX33" s="18">
        <f t="shared" si="1"/>
        <v>26790.209189684207</v>
      </c>
    </row>
    <row r="34" spans="1:76" x14ac:dyDescent="0.2">
      <c r="A34" s="33" t="s">
        <v>87</v>
      </c>
      <c r="B34" s="16"/>
      <c r="C34" s="17">
        <v>0.17540645094292212</v>
      </c>
      <c r="D34" s="17">
        <v>3.3140200488601332E-4</v>
      </c>
      <c r="E34" s="17">
        <v>1.628351308376802E-2</v>
      </c>
      <c r="F34" s="17">
        <v>0.14180011257400413</v>
      </c>
      <c r="G34" s="17">
        <v>115.95375271054357</v>
      </c>
      <c r="H34" s="17">
        <v>14.408964696661135</v>
      </c>
      <c r="I34" s="17">
        <v>8.0718037472939148</v>
      </c>
      <c r="J34" s="17">
        <v>12.042118938644803</v>
      </c>
      <c r="K34" s="17">
        <v>1.2997667013405887</v>
      </c>
      <c r="L34" s="17">
        <v>55.971260048559003</v>
      </c>
      <c r="M34" s="17">
        <v>117.09857423716124</v>
      </c>
      <c r="N34" s="17">
        <v>8.2722133822307935</v>
      </c>
      <c r="O34" s="17">
        <v>18.686902752854838</v>
      </c>
      <c r="P34" s="17">
        <v>41.293920284232897</v>
      </c>
      <c r="Q34" s="17">
        <v>155.47574155762655</v>
      </c>
      <c r="R34" s="17">
        <v>69.660319024477445</v>
      </c>
      <c r="S34" s="17">
        <v>3.2160945418877436</v>
      </c>
      <c r="T34" s="17">
        <v>1.5729053817879257</v>
      </c>
      <c r="U34" s="17">
        <v>14.130453296914519</v>
      </c>
      <c r="V34" s="17">
        <v>29.18317971710529</v>
      </c>
      <c r="W34" s="17">
        <v>1.8345938530897086</v>
      </c>
      <c r="X34" s="17">
        <v>5.2217918984157032</v>
      </c>
      <c r="Y34" s="17">
        <v>6.285416454619237</v>
      </c>
      <c r="Z34" s="17">
        <v>0.13157470753631767</v>
      </c>
      <c r="AA34" s="17">
        <v>4.9395929499693916E-2</v>
      </c>
      <c r="AB34" s="17">
        <v>27.438080885145983</v>
      </c>
      <c r="AC34" s="17">
        <v>52.711510099329999</v>
      </c>
      <c r="AD34" s="17">
        <v>377.10879211057784</v>
      </c>
      <c r="AE34" s="17">
        <v>315.46730699839696</v>
      </c>
      <c r="AF34" s="17">
        <v>6.9078759978451654</v>
      </c>
      <c r="AG34" s="17">
        <v>20.919006088626944</v>
      </c>
      <c r="AH34" s="17">
        <v>540.32751037766195</v>
      </c>
      <c r="AI34" s="17">
        <v>2.2175770289428169</v>
      </c>
      <c r="AJ34" s="17">
        <v>167.59544530500088</v>
      </c>
      <c r="AK34" s="17">
        <v>0.59300161704485954</v>
      </c>
      <c r="AL34" s="17">
        <v>2.1355257590409202</v>
      </c>
      <c r="AM34" s="17">
        <v>0.49170065808930002</v>
      </c>
      <c r="AN34" s="17">
        <v>2.5756472099263963</v>
      </c>
      <c r="AO34" s="17">
        <v>3.4306115503104695</v>
      </c>
      <c r="AP34" s="17">
        <v>1.58842438552307</v>
      </c>
      <c r="AQ34" s="17">
        <v>0.77504932477937616</v>
      </c>
      <c r="AR34" s="17">
        <v>7.2620141610426306E-2</v>
      </c>
      <c r="AS34" s="17">
        <v>0.22002613523457124</v>
      </c>
      <c r="AT34" s="17">
        <v>0.23796280197145872</v>
      </c>
      <c r="AU34" s="17">
        <v>0</v>
      </c>
      <c r="AV34" s="17">
        <v>1.4510315798896807</v>
      </c>
      <c r="AW34" s="17">
        <v>2.0185849906478981</v>
      </c>
      <c r="AX34" s="17">
        <v>0.4872182924225163</v>
      </c>
      <c r="AY34" s="17">
        <v>0.11026540342162852</v>
      </c>
      <c r="AZ34" s="17">
        <v>6.3012369825716952E-2</v>
      </c>
      <c r="BA34" s="17">
        <v>5.4706563137358053</v>
      </c>
      <c r="BB34" s="17">
        <v>5.286006054718477E-2</v>
      </c>
      <c r="BC34" s="17">
        <v>8.4246972295482475E-2</v>
      </c>
      <c r="BD34" s="17">
        <v>2.384778483471452</v>
      </c>
      <c r="BE34" s="17">
        <v>0.96625845515736897</v>
      </c>
      <c r="BF34" s="17">
        <v>0.81987958455224563</v>
      </c>
      <c r="BG34" s="17">
        <v>0.60512879345367121</v>
      </c>
      <c r="BH34" s="17">
        <v>0.27114637159923727</v>
      </c>
      <c r="BI34" s="17">
        <v>0.30282321605387502</v>
      </c>
      <c r="BJ34" s="17">
        <v>0.2595307724232872</v>
      </c>
      <c r="BK34" s="17">
        <v>0.22507148504339058</v>
      </c>
      <c r="BL34" s="17">
        <v>8.1753189094000839E-3</v>
      </c>
      <c r="BM34" s="17">
        <v>0.36716976094812748</v>
      </c>
      <c r="BN34" s="17">
        <v>0</v>
      </c>
      <c r="BO34" s="18">
        <f t="shared" si="0"/>
        <v>2218.9560780405463</v>
      </c>
      <c r="BP34" s="17">
        <v>9.2035090174715162</v>
      </c>
      <c r="BQ34" s="17">
        <v>1.1765540016746535E-4</v>
      </c>
      <c r="BR34" s="17">
        <v>10.877816008556088</v>
      </c>
      <c r="BS34" s="17">
        <v>1.2369086102825491</v>
      </c>
      <c r="BT34" s="17">
        <v>0</v>
      </c>
      <c r="BU34" s="17">
        <v>808.29676298256436</v>
      </c>
      <c r="BV34" s="17">
        <v>342.40551150110014</v>
      </c>
      <c r="BW34" s="17">
        <v>1023.1893080524129</v>
      </c>
      <c r="BX34" s="18">
        <f t="shared" si="1"/>
        <v>4414.166011868334</v>
      </c>
    </row>
    <row r="35" spans="1:76" x14ac:dyDescent="0.2">
      <c r="A35" s="33" t="s">
        <v>88</v>
      </c>
      <c r="B35" s="16"/>
      <c r="C35" s="17">
        <v>0.2721083852799549</v>
      </c>
      <c r="D35" s="17">
        <v>1.3101924268222121E-3</v>
      </c>
      <c r="E35" s="17">
        <v>5.1479585501292809E-3</v>
      </c>
      <c r="F35" s="17">
        <v>1.1035587491273304</v>
      </c>
      <c r="G35" s="17">
        <v>21.307344337970999</v>
      </c>
      <c r="H35" s="17">
        <v>14.06329042710944</v>
      </c>
      <c r="I35" s="17">
        <v>0.9836234346369257</v>
      </c>
      <c r="J35" s="17">
        <v>5.4252601026881573</v>
      </c>
      <c r="K35" s="17">
        <v>12.877149614214272</v>
      </c>
      <c r="L35" s="17">
        <v>2.5927218540384103</v>
      </c>
      <c r="M35" s="17">
        <v>28.682740799003835</v>
      </c>
      <c r="N35" s="17">
        <v>54.256660718533389</v>
      </c>
      <c r="O35" s="17">
        <v>12.419089982457534</v>
      </c>
      <c r="P35" s="17">
        <v>6.774265441860619</v>
      </c>
      <c r="Q35" s="17">
        <v>11.875292150640123</v>
      </c>
      <c r="R35" s="17">
        <v>7.6435277213059045</v>
      </c>
      <c r="S35" s="17">
        <v>23.591670130869549</v>
      </c>
      <c r="T35" s="17">
        <v>8.7510519332888741</v>
      </c>
      <c r="U35" s="17">
        <v>23.814013766056405</v>
      </c>
      <c r="V35" s="17">
        <v>14.247652750132994</v>
      </c>
      <c r="W35" s="17">
        <v>12.194737346400633</v>
      </c>
      <c r="X35" s="17">
        <v>8.829764679656142</v>
      </c>
      <c r="Y35" s="17">
        <v>5.1882154617764051</v>
      </c>
      <c r="Z35" s="17">
        <v>0.94401892797067632</v>
      </c>
      <c r="AA35" s="17">
        <v>4.2792438680819495E-3</v>
      </c>
      <c r="AB35" s="17">
        <v>1.0790333405711146</v>
      </c>
      <c r="AC35" s="17">
        <v>66.687180316535162</v>
      </c>
      <c r="AD35" s="17">
        <v>48.634786904623816</v>
      </c>
      <c r="AE35" s="17">
        <v>279.86281422927215</v>
      </c>
      <c r="AF35" s="17">
        <v>264.43247330895724</v>
      </c>
      <c r="AG35" s="17">
        <v>6.5929473195630486</v>
      </c>
      <c r="AH35" s="17">
        <v>10.647252311375523</v>
      </c>
      <c r="AI35" s="17">
        <v>233.42767608610086</v>
      </c>
      <c r="AJ35" s="17">
        <v>990.88449644362561</v>
      </c>
      <c r="AK35" s="17">
        <v>172.06888228726868</v>
      </c>
      <c r="AL35" s="17">
        <v>9.4030679325418092</v>
      </c>
      <c r="AM35" s="17">
        <v>3.0401761652515389</v>
      </c>
      <c r="AN35" s="17">
        <v>13.56755146125497</v>
      </c>
      <c r="AO35" s="17">
        <v>16.28252089571394</v>
      </c>
      <c r="AP35" s="17">
        <v>70.664832783063162</v>
      </c>
      <c r="AQ35" s="17">
        <v>48.454714558259383</v>
      </c>
      <c r="AR35" s="17">
        <v>13.542869391422579</v>
      </c>
      <c r="AS35" s="17">
        <v>143.35493657831211</v>
      </c>
      <c r="AT35" s="17">
        <v>2.9706027607172234</v>
      </c>
      <c r="AU35" s="17">
        <v>8.7970266513290925E-3</v>
      </c>
      <c r="AV35" s="17">
        <v>166.52098649709166</v>
      </c>
      <c r="AW35" s="17">
        <v>113.46162553291562</v>
      </c>
      <c r="AX35" s="17">
        <v>30.989967611246001</v>
      </c>
      <c r="AY35" s="17">
        <v>20.859454391745547</v>
      </c>
      <c r="AZ35" s="17">
        <v>6.7765725524129845</v>
      </c>
      <c r="BA35" s="17">
        <v>22.645374389432053</v>
      </c>
      <c r="BB35" s="17">
        <v>0.67098257028246133</v>
      </c>
      <c r="BC35" s="17">
        <v>802.78161084296698</v>
      </c>
      <c r="BD35" s="17">
        <v>6.8114271157962545</v>
      </c>
      <c r="BE35" s="17">
        <v>95.51160127450558</v>
      </c>
      <c r="BF35" s="17">
        <v>124.1576726743626</v>
      </c>
      <c r="BG35" s="17">
        <v>0.47850056486675219</v>
      </c>
      <c r="BH35" s="17">
        <v>0.55343088712447575</v>
      </c>
      <c r="BI35" s="17">
        <v>70.692209937009082</v>
      </c>
      <c r="BJ35" s="17">
        <v>30.512635689209318</v>
      </c>
      <c r="BK35" s="17">
        <v>83.358327763232708</v>
      </c>
      <c r="BL35" s="17">
        <v>2.1819672589916987E-3</v>
      </c>
      <c r="BM35" s="17">
        <v>0.16197368040334009</v>
      </c>
      <c r="BN35" s="17">
        <v>0</v>
      </c>
      <c r="BO35" s="18">
        <f t="shared" si="0"/>
        <v>4250.4026441528067</v>
      </c>
      <c r="BP35" s="17">
        <v>523.20268211282928</v>
      </c>
      <c r="BQ35" s="17">
        <v>0</v>
      </c>
      <c r="BR35" s="17">
        <v>3.3996189682650626</v>
      </c>
      <c r="BS35" s="17">
        <v>2.3523519007964957</v>
      </c>
      <c r="BT35" s="17">
        <v>1.6415212030891156E-2</v>
      </c>
      <c r="BU35" s="17">
        <v>963.20291123522827</v>
      </c>
      <c r="BV35" s="17">
        <v>327.77997591576906</v>
      </c>
      <c r="BW35" s="17">
        <v>884.55209660122387</v>
      </c>
      <c r="BX35" s="18">
        <f t="shared" si="1"/>
        <v>6954.9086960989489</v>
      </c>
    </row>
    <row r="36" spans="1:76" x14ac:dyDescent="0.2">
      <c r="A36" s="33" t="s">
        <v>89</v>
      </c>
      <c r="B36" s="16"/>
      <c r="C36" s="17">
        <v>13.970002562128347</v>
      </c>
      <c r="D36" s="17">
        <v>4.7852305609478958E-2</v>
      </c>
      <c r="E36" s="17">
        <v>7.9128288005723322</v>
      </c>
      <c r="F36" s="17">
        <v>13.727955066327974</v>
      </c>
      <c r="G36" s="17">
        <v>308.36841255236629</v>
      </c>
      <c r="H36" s="17">
        <v>14.65843327116219</v>
      </c>
      <c r="I36" s="17">
        <v>21.823693483476834</v>
      </c>
      <c r="J36" s="17">
        <v>31.670246727525072</v>
      </c>
      <c r="K36" s="17">
        <v>5.3971263281046022</v>
      </c>
      <c r="L36" s="17">
        <v>119.43062156770583</v>
      </c>
      <c r="M36" s="17">
        <v>430.33132386683008</v>
      </c>
      <c r="N36" s="17">
        <v>27.251275626781851</v>
      </c>
      <c r="O36" s="17">
        <v>32.678583006294843</v>
      </c>
      <c r="P36" s="17">
        <v>80.803572777428911</v>
      </c>
      <c r="Q36" s="17">
        <v>143.54285650019722</v>
      </c>
      <c r="R36" s="17">
        <v>46.522291023819214</v>
      </c>
      <c r="S36" s="17">
        <v>4.9775163973045071</v>
      </c>
      <c r="T36" s="17">
        <v>11.079616968288441</v>
      </c>
      <c r="U36" s="17">
        <v>34.496095929294157</v>
      </c>
      <c r="V36" s="17">
        <v>78.973139944154553</v>
      </c>
      <c r="W36" s="17">
        <v>1.6605645057266141</v>
      </c>
      <c r="X36" s="17">
        <v>18.702202171896676</v>
      </c>
      <c r="Y36" s="17">
        <v>19.943213358402328</v>
      </c>
      <c r="Z36" s="17">
        <v>20.141295160537524</v>
      </c>
      <c r="AA36" s="17">
        <v>0.40106478700320436</v>
      </c>
      <c r="AB36" s="17">
        <v>26.103324088912103</v>
      </c>
      <c r="AC36" s="17">
        <v>180.24960315778208</v>
      </c>
      <c r="AD36" s="17">
        <v>646.07507908571642</v>
      </c>
      <c r="AE36" s="17">
        <v>1997.6651278438901</v>
      </c>
      <c r="AF36" s="17">
        <v>704.89533070874404</v>
      </c>
      <c r="AG36" s="17">
        <v>3900.4828970605236</v>
      </c>
      <c r="AH36" s="17">
        <v>378.25252455326915</v>
      </c>
      <c r="AI36" s="17">
        <v>658.85724484841705</v>
      </c>
      <c r="AJ36" s="17">
        <v>6553.6299049073878</v>
      </c>
      <c r="AK36" s="17">
        <v>310.46855027769959</v>
      </c>
      <c r="AL36" s="17">
        <v>6.6051808075237277</v>
      </c>
      <c r="AM36" s="17">
        <v>23.583602654123858</v>
      </c>
      <c r="AN36" s="17">
        <v>3.4287630279046124</v>
      </c>
      <c r="AO36" s="17">
        <v>2.326990090398839</v>
      </c>
      <c r="AP36" s="17">
        <v>46.121628569857862</v>
      </c>
      <c r="AQ36" s="17">
        <v>6.5472217638929378</v>
      </c>
      <c r="AR36" s="17">
        <v>1.3112568454543017</v>
      </c>
      <c r="AS36" s="17">
        <v>4.6570826830405556</v>
      </c>
      <c r="AT36" s="17">
        <v>7.0952090666743315</v>
      </c>
      <c r="AU36" s="17">
        <v>0.23736136888467049</v>
      </c>
      <c r="AV36" s="17">
        <v>76.924183468604966</v>
      </c>
      <c r="AW36" s="17">
        <v>28.466357934756907</v>
      </c>
      <c r="AX36" s="17">
        <v>3.6801629413703232</v>
      </c>
      <c r="AY36" s="17">
        <v>31.955348436683916</v>
      </c>
      <c r="AZ36" s="17">
        <v>8.8473115200961807</v>
      </c>
      <c r="BA36" s="17">
        <v>115.67040253375164</v>
      </c>
      <c r="BB36" s="17">
        <v>0.68881200760625494</v>
      </c>
      <c r="BC36" s="17">
        <v>2.1394715689206256</v>
      </c>
      <c r="BD36" s="17">
        <v>61.873952309743373</v>
      </c>
      <c r="BE36" s="17">
        <v>14.26937784551577</v>
      </c>
      <c r="BF36" s="17">
        <v>16.434080986724531</v>
      </c>
      <c r="BG36" s="17">
        <v>22.970142446696546</v>
      </c>
      <c r="BH36" s="17">
        <v>4.474532471829181</v>
      </c>
      <c r="BI36" s="17">
        <v>2.7596511745133876</v>
      </c>
      <c r="BJ36" s="17">
        <v>1.1904107734571712</v>
      </c>
      <c r="BK36" s="17">
        <v>2.0177263420574678</v>
      </c>
      <c r="BL36" s="17">
        <v>0.51560374790881347</v>
      </c>
      <c r="BM36" s="17">
        <v>15.704171091547193</v>
      </c>
      <c r="BN36" s="17">
        <v>0</v>
      </c>
      <c r="BO36" s="18">
        <f t="shared" si="0"/>
        <v>17357.687367700819</v>
      </c>
      <c r="BP36" s="17">
        <v>345.96246513809785</v>
      </c>
      <c r="BQ36" s="17">
        <v>1.0043994776648742E-3</v>
      </c>
      <c r="BR36" s="17">
        <v>5023.2038000037664</v>
      </c>
      <c r="BS36" s="17">
        <v>49.567798345268443</v>
      </c>
      <c r="BT36" s="17">
        <v>0.86078890547687892</v>
      </c>
      <c r="BU36" s="17">
        <v>5181.8340974787488</v>
      </c>
      <c r="BV36" s="17">
        <v>1251.6414034428087</v>
      </c>
      <c r="BW36" s="17">
        <v>3482.8475411942445</v>
      </c>
      <c r="BX36" s="18">
        <f t="shared" si="1"/>
        <v>32693.606266608713</v>
      </c>
    </row>
    <row r="37" spans="1:76" x14ac:dyDescent="0.2">
      <c r="A37" s="33" t="s">
        <v>90</v>
      </c>
      <c r="B37" s="16"/>
      <c r="C37" s="17">
        <v>1.2089502065810205</v>
      </c>
      <c r="D37" s="17">
        <v>2.2518898069475973E-3</v>
      </c>
      <c r="E37" s="17">
        <v>7.5260901292709126E-4</v>
      </c>
      <c r="F37" s="17">
        <v>0.38302337425916283</v>
      </c>
      <c r="G37" s="17">
        <v>30.313420106402507</v>
      </c>
      <c r="H37" s="17">
        <v>10.946925195896416</v>
      </c>
      <c r="I37" s="17">
        <v>2.2412699698023109</v>
      </c>
      <c r="J37" s="17">
        <v>1.4857879717853022</v>
      </c>
      <c r="K37" s="17">
        <v>20.056487227853964</v>
      </c>
      <c r="L37" s="17">
        <v>0.844934785144003</v>
      </c>
      <c r="M37" s="17">
        <v>16.655115144329478</v>
      </c>
      <c r="N37" s="17">
        <v>2.600268723008722</v>
      </c>
      <c r="O37" s="17">
        <v>11.687145865580128</v>
      </c>
      <c r="P37" s="17">
        <v>5.8452169027013428</v>
      </c>
      <c r="Q37" s="17">
        <v>10.771529256819022</v>
      </c>
      <c r="R37" s="17">
        <v>6.2378742553931135</v>
      </c>
      <c r="S37" s="17">
        <v>0.97201626689615328</v>
      </c>
      <c r="T37" s="17">
        <v>2.7528789187041722</v>
      </c>
      <c r="U37" s="17">
        <v>14.718984165932392</v>
      </c>
      <c r="V37" s="17">
        <v>5.5444993715762365</v>
      </c>
      <c r="W37" s="17">
        <v>0.80781910115897515</v>
      </c>
      <c r="X37" s="17">
        <v>3.1751463694760744</v>
      </c>
      <c r="Y37" s="17">
        <v>3.4185706643128051</v>
      </c>
      <c r="Z37" s="17">
        <v>27.064360895630077</v>
      </c>
      <c r="AA37" s="17">
        <v>15.875725553014943</v>
      </c>
      <c r="AB37" s="17">
        <v>4.6598924229677934</v>
      </c>
      <c r="AC37" s="17">
        <v>40.51977084098435</v>
      </c>
      <c r="AD37" s="17">
        <v>43.822854210351018</v>
      </c>
      <c r="AE37" s="17">
        <v>355.10202715599087</v>
      </c>
      <c r="AF37" s="17">
        <v>149.26156625066767</v>
      </c>
      <c r="AG37" s="17">
        <v>24.793814844368711</v>
      </c>
      <c r="AH37" s="17">
        <v>0.22734407702996387</v>
      </c>
      <c r="AI37" s="17">
        <v>1.3878452926470224</v>
      </c>
      <c r="AJ37" s="17">
        <v>125.43873170298113</v>
      </c>
      <c r="AK37" s="17">
        <v>259.81549788636715</v>
      </c>
      <c r="AL37" s="17">
        <v>10.305443545751038</v>
      </c>
      <c r="AM37" s="17">
        <v>166.81949602865379</v>
      </c>
      <c r="AN37" s="17">
        <v>16.429128542151126</v>
      </c>
      <c r="AO37" s="17">
        <v>134.48051211116311</v>
      </c>
      <c r="AP37" s="17">
        <v>37.390903631554131</v>
      </c>
      <c r="AQ37" s="17">
        <v>89.35269607060205</v>
      </c>
      <c r="AR37" s="17">
        <v>26.642718338604809</v>
      </c>
      <c r="AS37" s="17">
        <v>107.23350608945627</v>
      </c>
      <c r="AT37" s="17">
        <v>34.113054137143067</v>
      </c>
      <c r="AU37" s="17">
        <v>0</v>
      </c>
      <c r="AV37" s="17">
        <v>328.60050461779258</v>
      </c>
      <c r="AW37" s="17">
        <v>42.695848058601413</v>
      </c>
      <c r="AX37" s="17">
        <v>3.8353397515653502</v>
      </c>
      <c r="AY37" s="17">
        <v>33.74344786565036</v>
      </c>
      <c r="AZ37" s="17">
        <v>42.558912016148419</v>
      </c>
      <c r="BA37" s="17">
        <v>10.645715689772469</v>
      </c>
      <c r="BB37" s="17">
        <v>35.818135903181357</v>
      </c>
      <c r="BC37" s="17">
        <v>11.70839163510375</v>
      </c>
      <c r="BD37" s="17">
        <v>166.92592715836594</v>
      </c>
      <c r="BE37" s="17">
        <v>665.81528613808484</v>
      </c>
      <c r="BF37" s="17">
        <v>40.206320264848614</v>
      </c>
      <c r="BG37" s="17">
        <v>149.06195839575486</v>
      </c>
      <c r="BH37" s="17">
        <v>47.999522534107705</v>
      </c>
      <c r="BI37" s="17">
        <v>18.327729947961579</v>
      </c>
      <c r="BJ37" s="17">
        <v>13.466928732018694</v>
      </c>
      <c r="BK37" s="17">
        <v>64.875904640152882</v>
      </c>
      <c r="BL37" s="17">
        <v>2.5627972486851003</v>
      </c>
      <c r="BM37" s="17">
        <v>4.5633797758037034</v>
      </c>
      <c r="BN37" s="17">
        <v>0</v>
      </c>
      <c r="BO37" s="18">
        <f t="shared" si="0"/>
        <v>3506.8198083441134</v>
      </c>
      <c r="BP37" s="17">
        <v>211.36935690769994</v>
      </c>
      <c r="BQ37" s="17">
        <v>1.0275653251486737E-2</v>
      </c>
      <c r="BR37" s="17">
        <v>0.15832870651612782</v>
      </c>
      <c r="BS37" s="17">
        <v>38.350872866782225</v>
      </c>
      <c r="BT37" s="17">
        <v>1.8922764257880798E-2</v>
      </c>
      <c r="BU37" s="17">
        <v>401.30856609347768</v>
      </c>
      <c r="BV37" s="17">
        <v>55.453303568218203</v>
      </c>
      <c r="BW37" s="17">
        <v>283.61251063693408</v>
      </c>
      <c r="BX37" s="18">
        <f t="shared" si="1"/>
        <v>4497.1019455412497</v>
      </c>
    </row>
    <row r="38" spans="1:76" x14ac:dyDescent="0.2">
      <c r="A38" s="33" t="s">
        <v>91</v>
      </c>
      <c r="B38" s="16"/>
      <c r="C38" s="17">
        <v>7.0250377670636608</v>
      </c>
      <c r="D38" s="17">
        <v>2.0232270127993241E-2</v>
      </c>
      <c r="E38" s="17">
        <v>8.7406447352141492E-4</v>
      </c>
      <c r="F38" s="17">
        <v>1.1818888564120047</v>
      </c>
      <c r="G38" s="17">
        <v>43.640254484464322</v>
      </c>
      <c r="H38" s="17">
        <v>13.795535032084091</v>
      </c>
      <c r="I38" s="17">
        <v>4.5406987231744047</v>
      </c>
      <c r="J38" s="17">
        <v>4.0022533988334708</v>
      </c>
      <c r="K38" s="17">
        <v>4.5395059158040185</v>
      </c>
      <c r="L38" s="17">
        <v>21.887912977684636</v>
      </c>
      <c r="M38" s="17">
        <v>42.351460264164785</v>
      </c>
      <c r="N38" s="17">
        <v>18.110338749507683</v>
      </c>
      <c r="O38" s="17">
        <v>14.980319232807503</v>
      </c>
      <c r="P38" s="17">
        <v>17.767957859143657</v>
      </c>
      <c r="Q38" s="17">
        <v>11.910716092498024</v>
      </c>
      <c r="R38" s="17">
        <v>27.543008991862703</v>
      </c>
      <c r="S38" s="17">
        <v>12.797229964787141</v>
      </c>
      <c r="T38" s="17">
        <v>11.746725157301181</v>
      </c>
      <c r="U38" s="17">
        <v>29.75977100714497</v>
      </c>
      <c r="V38" s="17">
        <v>16.779233106600799</v>
      </c>
      <c r="W38" s="17">
        <v>4.41458651895777</v>
      </c>
      <c r="X38" s="17">
        <v>12.434387482755469</v>
      </c>
      <c r="Y38" s="17">
        <v>6.5868855362824794</v>
      </c>
      <c r="Z38" s="17">
        <v>13.763435920341209</v>
      </c>
      <c r="AA38" s="17">
        <v>0.63471074311808562</v>
      </c>
      <c r="AB38" s="17">
        <v>6.703515778444765</v>
      </c>
      <c r="AC38" s="17">
        <v>90.530958878458989</v>
      </c>
      <c r="AD38" s="17">
        <v>42.513990439585839</v>
      </c>
      <c r="AE38" s="17">
        <v>354.68738590737746</v>
      </c>
      <c r="AF38" s="17">
        <v>121.334369604854</v>
      </c>
      <c r="AG38" s="17">
        <v>33.795727271332382</v>
      </c>
      <c r="AH38" s="17">
        <v>3.9588999880768574</v>
      </c>
      <c r="AI38" s="17">
        <v>164.31768388931411</v>
      </c>
      <c r="AJ38" s="17">
        <v>474.31581857205117</v>
      </c>
      <c r="AK38" s="17">
        <v>6.2745901308017862</v>
      </c>
      <c r="AL38" s="17">
        <v>77.731394385207722</v>
      </c>
      <c r="AM38" s="17">
        <v>13.330968249623254</v>
      </c>
      <c r="AN38" s="17">
        <v>124.83694977685028</v>
      </c>
      <c r="AO38" s="17">
        <v>16.059883991929453</v>
      </c>
      <c r="AP38" s="17">
        <v>110.7923888927326</v>
      </c>
      <c r="AQ38" s="17">
        <v>184.6570693238742</v>
      </c>
      <c r="AR38" s="17">
        <v>18.67340871827821</v>
      </c>
      <c r="AS38" s="17">
        <v>348.69278766055498</v>
      </c>
      <c r="AT38" s="17">
        <v>23.817673680563605</v>
      </c>
      <c r="AU38" s="17">
        <v>2.7307436710575016E-2</v>
      </c>
      <c r="AV38" s="17">
        <v>247.21206894713742</v>
      </c>
      <c r="AW38" s="17">
        <v>114.82467366384056</v>
      </c>
      <c r="AX38" s="17">
        <v>27.611422308088827</v>
      </c>
      <c r="AY38" s="17">
        <v>12.53502049900327</v>
      </c>
      <c r="AZ38" s="17">
        <v>12.297516643489502</v>
      </c>
      <c r="BA38" s="17">
        <v>15.36157567934367</v>
      </c>
      <c r="BB38" s="17">
        <v>21.916911581529561</v>
      </c>
      <c r="BC38" s="17">
        <v>1076.6984407879831</v>
      </c>
      <c r="BD38" s="17">
        <v>111.10524628482302</v>
      </c>
      <c r="BE38" s="17">
        <v>182.21309669082274</v>
      </c>
      <c r="BF38" s="17">
        <v>305.8448557292183</v>
      </c>
      <c r="BG38" s="17">
        <v>420.67794823290058</v>
      </c>
      <c r="BH38" s="17">
        <v>99.877029864260493</v>
      </c>
      <c r="BI38" s="17">
        <v>100.03154104956546</v>
      </c>
      <c r="BJ38" s="17">
        <v>75.23327700039448</v>
      </c>
      <c r="BK38" s="17">
        <v>215.47683871035409</v>
      </c>
      <c r="BL38" s="17">
        <v>0.97476232231184146</v>
      </c>
      <c r="BM38" s="17">
        <v>64.678916199136836</v>
      </c>
      <c r="BN38" s="17">
        <v>0</v>
      </c>
      <c r="BO38" s="18">
        <f t="shared" si="0"/>
        <v>5663.8388748882198</v>
      </c>
      <c r="BP38" s="17">
        <v>10973.447898622928</v>
      </c>
      <c r="BQ38" s="17">
        <v>1.7277565489306337E-2</v>
      </c>
      <c r="BR38" s="17">
        <v>1.0418330769175341</v>
      </c>
      <c r="BS38" s="17">
        <v>2.185527139226231</v>
      </c>
      <c r="BT38" s="17">
        <v>0.40776170434885339</v>
      </c>
      <c r="BU38" s="17">
        <v>1082.707106746416</v>
      </c>
      <c r="BV38" s="17">
        <v>132.93509923829109</v>
      </c>
      <c r="BW38" s="17">
        <v>216.80595387445712</v>
      </c>
      <c r="BX38" s="18">
        <f t="shared" si="1"/>
        <v>18073.387332856291</v>
      </c>
    </row>
    <row r="39" spans="1:76" x14ac:dyDescent="0.2">
      <c r="A39" s="33" t="s">
        <v>92</v>
      </c>
      <c r="B39" s="16"/>
      <c r="C39" s="17">
        <v>2.3845605512205825</v>
      </c>
      <c r="D39" s="17">
        <v>2.4622431217115805E-2</v>
      </c>
      <c r="E39" s="17">
        <v>4.9895034484823157E-3</v>
      </c>
      <c r="F39" s="17">
        <v>0.55408213761950598</v>
      </c>
      <c r="G39" s="17">
        <v>87.946021707121915</v>
      </c>
      <c r="H39" s="17">
        <v>6.767542126179892</v>
      </c>
      <c r="I39" s="17">
        <v>4.3671240041917541</v>
      </c>
      <c r="J39" s="17">
        <v>5.6721720301298824</v>
      </c>
      <c r="K39" s="17">
        <v>26.744642067224405</v>
      </c>
      <c r="L39" s="17">
        <v>30.099559136346869</v>
      </c>
      <c r="M39" s="17">
        <v>34.822560672171079</v>
      </c>
      <c r="N39" s="17">
        <v>30.426068124957631</v>
      </c>
      <c r="O39" s="17">
        <v>12.470069505653822</v>
      </c>
      <c r="P39" s="17">
        <v>8.2334053880186566</v>
      </c>
      <c r="Q39" s="17">
        <v>15.72061618094787</v>
      </c>
      <c r="R39" s="17">
        <v>34.179256937334785</v>
      </c>
      <c r="S39" s="17">
        <v>7.6164842049863042</v>
      </c>
      <c r="T39" s="17">
        <v>18.781115019937719</v>
      </c>
      <c r="U39" s="17">
        <v>9.6227352953835492</v>
      </c>
      <c r="V39" s="17">
        <v>17.313984899696251</v>
      </c>
      <c r="W39" s="17">
        <v>2.7796224410469517</v>
      </c>
      <c r="X39" s="17">
        <v>8.8996457580774013</v>
      </c>
      <c r="Y39" s="17">
        <v>9.2588658346845083</v>
      </c>
      <c r="Z39" s="17">
        <v>8.8658180410120622</v>
      </c>
      <c r="AA39" s="17">
        <v>2.0411976821426401</v>
      </c>
      <c r="AB39" s="17">
        <v>2.924094513522931</v>
      </c>
      <c r="AC39" s="17">
        <v>62.722611341609664</v>
      </c>
      <c r="AD39" s="17">
        <v>155.71978770974189</v>
      </c>
      <c r="AE39" s="17">
        <v>367.15486798756331</v>
      </c>
      <c r="AF39" s="17">
        <v>201.52950475487921</v>
      </c>
      <c r="AG39" s="17">
        <v>17.475311844102336</v>
      </c>
      <c r="AH39" s="17">
        <v>0.97393773565727837</v>
      </c>
      <c r="AI39" s="17">
        <v>8.6372524582947925</v>
      </c>
      <c r="AJ39" s="17">
        <v>47.255262948543404</v>
      </c>
      <c r="AK39" s="17">
        <v>4.1087082741695387</v>
      </c>
      <c r="AL39" s="17">
        <v>33.642706904079276</v>
      </c>
      <c r="AM39" s="17">
        <v>313.56928893792951</v>
      </c>
      <c r="AN39" s="17">
        <v>73.282156080300638</v>
      </c>
      <c r="AO39" s="17">
        <v>80.191113941095125</v>
      </c>
      <c r="AP39" s="17">
        <v>109.62067161057942</v>
      </c>
      <c r="AQ39" s="17">
        <v>42.052936476885179</v>
      </c>
      <c r="AR39" s="17">
        <v>4.7556520216476406</v>
      </c>
      <c r="AS39" s="17">
        <v>130.64236456538023</v>
      </c>
      <c r="AT39" s="17">
        <v>15.384342121498523</v>
      </c>
      <c r="AU39" s="17">
        <v>0.16389697509128062</v>
      </c>
      <c r="AV39" s="17">
        <v>129.47606742619263</v>
      </c>
      <c r="AW39" s="17">
        <v>14.895351994438169</v>
      </c>
      <c r="AX39" s="17">
        <v>7.1569109102936448</v>
      </c>
      <c r="AY39" s="17">
        <v>478.53465511954403</v>
      </c>
      <c r="AZ39" s="17">
        <v>16.664884397479721</v>
      </c>
      <c r="BA39" s="17">
        <v>94.282143025567507</v>
      </c>
      <c r="BB39" s="17">
        <v>10.869989115627581</v>
      </c>
      <c r="BC39" s="17">
        <v>19.161700063307183</v>
      </c>
      <c r="BD39" s="17">
        <v>104.49096704250672</v>
      </c>
      <c r="BE39" s="17">
        <v>63.193667200258218</v>
      </c>
      <c r="BF39" s="17">
        <v>114.87658744493717</v>
      </c>
      <c r="BG39" s="17">
        <v>24.487059186267505</v>
      </c>
      <c r="BH39" s="17">
        <v>22.981696669872626</v>
      </c>
      <c r="BI39" s="17">
        <v>25.741576272509018</v>
      </c>
      <c r="BJ39" s="17">
        <v>13.669401830793326</v>
      </c>
      <c r="BK39" s="17">
        <v>40.885569455758429</v>
      </c>
      <c r="BL39" s="17">
        <v>2.3637376889156565</v>
      </c>
      <c r="BM39" s="17">
        <v>19.359364647016061</v>
      </c>
      <c r="BN39" s="17">
        <v>0</v>
      </c>
      <c r="BO39" s="18">
        <f t="shared" si="0"/>
        <v>3260.4945603746073</v>
      </c>
      <c r="BP39" s="17">
        <v>1019.891950758388</v>
      </c>
      <c r="BQ39" s="17">
        <v>7.076757216603434E-2</v>
      </c>
      <c r="BR39" s="17">
        <v>10.479996827264813</v>
      </c>
      <c r="BS39" s="17">
        <v>828.59610320198976</v>
      </c>
      <c r="BT39" s="17">
        <v>4.4331248680049598</v>
      </c>
      <c r="BU39" s="17">
        <v>602.24366861559758</v>
      </c>
      <c r="BV39" s="17">
        <v>135.32997218877625</v>
      </c>
      <c r="BW39" s="17">
        <v>168.2176120658709</v>
      </c>
      <c r="BX39" s="18">
        <f t="shared" si="1"/>
        <v>6029.7577564726644</v>
      </c>
    </row>
    <row r="40" spans="1:76" x14ac:dyDescent="0.2">
      <c r="A40" s="33" t="s">
        <v>93</v>
      </c>
      <c r="B40" s="16"/>
      <c r="C40" s="17">
        <v>1.1172221145065671</v>
      </c>
      <c r="D40" s="17">
        <v>3.1640090280332635E-2</v>
      </c>
      <c r="E40" s="17">
        <v>6.4555422429998319E-3</v>
      </c>
      <c r="F40" s="17">
        <v>0.12182260632415338</v>
      </c>
      <c r="G40" s="17">
        <v>135.91537832588162</v>
      </c>
      <c r="H40" s="17">
        <v>24.400895260205317</v>
      </c>
      <c r="I40" s="17">
        <v>12.69443627165349</v>
      </c>
      <c r="J40" s="17">
        <v>1.2783775851780133</v>
      </c>
      <c r="K40" s="17">
        <v>0.70586550732669706</v>
      </c>
      <c r="L40" s="17">
        <v>2.3218824550464983</v>
      </c>
      <c r="M40" s="17">
        <v>14.501981613985375</v>
      </c>
      <c r="N40" s="17">
        <v>11.787331241598373</v>
      </c>
      <c r="O40" s="17">
        <v>3.5391058153845183</v>
      </c>
      <c r="P40" s="17">
        <v>7.846318651221698</v>
      </c>
      <c r="Q40" s="17">
        <v>1.3082822717222746</v>
      </c>
      <c r="R40" s="17">
        <v>7.5824871486539251</v>
      </c>
      <c r="S40" s="17">
        <v>1.7983357791764871</v>
      </c>
      <c r="T40" s="17">
        <v>2.3623412466581084</v>
      </c>
      <c r="U40" s="17">
        <v>4.2236215761656259</v>
      </c>
      <c r="V40" s="17">
        <v>6.9520960587617449</v>
      </c>
      <c r="W40" s="17">
        <v>0.52214221944013972</v>
      </c>
      <c r="X40" s="17">
        <v>19.032577776679986</v>
      </c>
      <c r="Y40" s="17">
        <v>0.57171429493000436</v>
      </c>
      <c r="Z40" s="17">
        <v>0.42265546734246634</v>
      </c>
      <c r="AA40" s="17">
        <v>5.6297548682789189E-2</v>
      </c>
      <c r="AB40" s="17">
        <v>1.378477034230936</v>
      </c>
      <c r="AC40" s="17">
        <v>31.188860429385347</v>
      </c>
      <c r="AD40" s="17">
        <v>181.07536461402773</v>
      </c>
      <c r="AE40" s="17">
        <v>107.84632028478626</v>
      </c>
      <c r="AF40" s="17">
        <v>116.50289378900354</v>
      </c>
      <c r="AG40" s="17">
        <v>5.1950032642937227</v>
      </c>
      <c r="AH40" s="17">
        <v>0.58609241593945294</v>
      </c>
      <c r="AI40" s="17">
        <v>7.9404059523108943</v>
      </c>
      <c r="AJ40" s="17">
        <v>3.6900195181338464</v>
      </c>
      <c r="AK40" s="17">
        <v>2.4055545514749386</v>
      </c>
      <c r="AL40" s="17">
        <v>20.462816549955754</v>
      </c>
      <c r="AM40" s="17">
        <v>45.878305598738208</v>
      </c>
      <c r="AN40" s="17">
        <v>839.29332002681667</v>
      </c>
      <c r="AO40" s="17">
        <v>111.53186594362757</v>
      </c>
      <c r="AP40" s="17">
        <v>35.16776681954768</v>
      </c>
      <c r="AQ40" s="17">
        <v>3.0081537321782408</v>
      </c>
      <c r="AR40" s="17">
        <v>0.4708146086919629</v>
      </c>
      <c r="AS40" s="17">
        <v>1.1091150219450585</v>
      </c>
      <c r="AT40" s="17">
        <v>9.6249086199128353</v>
      </c>
      <c r="AU40" s="17">
        <v>0.21207117378636622</v>
      </c>
      <c r="AV40" s="17">
        <v>38.903321020472063</v>
      </c>
      <c r="AW40" s="17">
        <v>3.0542248122106948</v>
      </c>
      <c r="AX40" s="17">
        <v>0.77570302704086802</v>
      </c>
      <c r="AY40" s="17">
        <v>806.87450128189857</v>
      </c>
      <c r="AZ40" s="17">
        <v>8.2073164931364531</v>
      </c>
      <c r="BA40" s="17">
        <v>15.140629804737582</v>
      </c>
      <c r="BB40" s="17">
        <v>4.7290416569202325</v>
      </c>
      <c r="BC40" s="17">
        <v>5.7403973269135609</v>
      </c>
      <c r="BD40" s="17">
        <v>22.60401758710978</v>
      </c>
      <c r="BE40" s="17">
        <v>11.497184337934179</v>
      </c>
      <c r="BF40" s="17">
        <v>22.313570546530514</v>
      </c>
      <c r="BG40" s="17">
        <v>2.7249881039044261</v>
      </c>
      <c r="BH40" s="17">
        <v>2.6370529411257864</v>
      </c>
      <c r="BI40" s="17">
        <v>42.161306058256287</v>
      </c>
      <c r="BJ40" s="17">
        <v>13.302540890277751</v>
      </c>
      <c r="BK40" s="17">
        <v>2.267813200291815</v>
      </c>
      <c r="BL40" s="17">
        <v>3.646280343843733E-2</v>
      </c>
      <c r="BM40" s="17">
        <v>4.349629563476527</v>
      </c>
      <c r="BN40" s="17">
        <v>0</v>
      </c>
      <c r="BO40" s="18">
        <f t="shared" si="0"/>
        <v>2792.9890958735114</v>
      </c>
      <c r="BP40" s="17">
        <v>817.04917243944215</v>
      </c>
      <c r="BQ40" s="17">
        <v>2.0279587950691493E-3</v>
      </c>
      <c r="BR40" s="17">
        <v>497.92555039526883</v>
      </c>
      <c r="BS40" s="17">
        <v>466.68487346094594</v>
      </c>
      <c r="BT40" s="17">
        <v>0.39572385322002107</v>
      </c>
      <c r="BU40" s="17">
        <v>491.04671676292082</v>
      </c>
      <c r="BV40" s="17">
        <v>76.265908547838222</v>
      </c>
      <c r="BW40" s="17">
        <v>61.87592902914465</v>
      </c>
      <c r="BX40" s="18">
        <f t="shared" si="1"/>
        <v>5204.2349983210879</v>
      </c>
    </row>
    <row r="41" spans="1:76" x14ac:dyDescent="0.2">
      <c r="A41" s="33" t="s">
        <v>94</v>
      </c>
      <c r="B41" s="16"/>
      <c r="C41" s="17">
        <v>1.447113956957123</v>
      </c>
      <c r="D41" s="17">
        <v>2.3858014214337024E-2</v>
      </c>
      <c r="E41" s="17">
        <v>4.6224869643822948E-3</v>
      </c>
      <c r="F41" s="17">
        <v>0.85061310865296735</v>
      </c>
      <c r="G41" s="17">
        <v>20.06125534760972</v>
      </c>
      <c r="H41" s="17">
        <v>5.6328656105365535</v>
      </c>
      <c r="I41" s="17">
        <v>2.7744064873351921</v>
      </c>
      <c r="J41" s="17">
        <v>4.2895016927593357</v>
      </c>
      <c r="K41" s="17">
        <v>4.0041259201366666</v>
      </c>
      <c r="L41" s="17">
        <v>14.259618185590879</v>
      </c>
      <c r="M41" s="17">
        <v>39.470742584563041</v>
      </c>
      <c r="N41" s="17">
        <v>15.432183124901647</v>
      </c>
      <c r="O41" s="17">
        <v>9.5822989278053345</v>
      </c>
      <c r="P41" s="17">
        <v>11.432471280176793</v>
      </c>
      <c r="Q41" s="17">
        <v>13.548873859560882</v>
      </c>
      <c r="R41" s="17">
        <v>19.845450748884915</v>
      </c>
      <c r="S41" s="17">
        <v>6.9439582600836882</v>
      </c>
      <c r="T41" s="17">
        <v>6.0693135618945711</v>
      </c>
      <c r="U41" s="17">
        <v>12.50138919058654</v>
      </c>
      <c r="V41" s="17">
        <v>4.9640295195281778</v>
      </c>
      <c r="W41" s="17">
        <v>2.0760088324934305</v>
      </c>
      <c r="X41" s="17">
        <v>6.4039882266416548</v>
      </c>
      <c r="Y41" s="17">
        <v>6.671883709105014</v>
      </c>
      <c r="Z41" s="17">
        <v>33.027200266856475</v>
      </c>
      <c r="AA41" s="17">
        <v>4.1494018110129662</v>
      </c>
      <c r="AB41" s="17">
        <v>18.95568500791488</v>
      </c>
      <c r="AC41" s="17">
        <v>115.79100398939656</v>
      </c>
      <c r="AD41" s="17">
        <v>57.622840394274775</v>
      </c>
      <c r="AE41" s="17">
        <v>238.03922994038467</v>
      </c>
      <c r="AF41" s="17">
        <v>76.197684067689167</v>
      </c>
      <c r="AG41" s="17">
        <v>73.307045364216378</v>
      </c>
      <c r="AH41" s="17">
        <v>1.2442509480510151</v>
      </c>
      <c r="AI41" s="17">
        <v>8.0968518924131239</v>
      </c>
      <c r="AJ41" s="17">
        <v>60.917218079078154</v>
      </c>
      <c r="AK41" s="17">
        <v>9.1308416873805243</v>
      </c>
      <c r="AL41" s="17">
        <v>51.063567062134481</v>
      </c>
      <c r="AM41" s="17">
        <v>12.183052038916925</v>
      </c>
      <c r="AN41" s="17">
        <v>63.538200976386477</v>
      </c>
      <c r="AO41" s="17">
        <v>2874.6044000590564</v>
      </c>
      <c r="AP41" s="17">
        <v>329.76203811706614</v>
      </c>
      <c r="AQ41" s="17">
        <v>485.99566353664176</v>
      </c>
      <c r="AR41" s="17">
        <v>59.142004763139035</v>
      </c>
      <c r="AS41" s="17">
        <v>665.36978772031205</v>
      </c>
      <c r="AT41" s="17">
        <v>50.678725634552002</v>
      </c>
      <c r="AU41" s="17">
        <v>0.15185343065669343</v>
      </c>
      <c r="AV41" s="17">
        <v>269.21107621842378</v>
      </c>
      <c r="AW41" s="17">
        <v>59.666825395412445</v>
      </c>
      <c r="AX41" s="17">
        <v>7.8727508009193006</v>
      </c>
      <c r="AY41" s="17">
        <v>13.182465313358808</v>
      </c>
      <c r="AZ41" s="17">
        <v>10.380890344379026</v>
      </c>
      <c r="BA41" s="17">
        <v>21.332751781134064</v>
      </c>
      <c r="BB41" s="17">
        <v>17.604450564819988</v>
      </c>
      <c r="BC41" s="17">
        <v>24.179374068588562</v>
      </c>
      <c r="BD41" s="17">
        <v>63.147327876276492</v>
      </c>
      <c r="BE41" s="17">
        <v>161.59613738687895</v>
      </c>
      <c r="BF41" s="17">
        <v>61.550091843793098</v>
      </c>
      <c r="BG41" s="17">
        <v>164.40004001596068</v>
      </c>
      <c r="BH41" s="17">
        <v>52.669570666444741</v>
      </c>
      <c r="BI41" s="17">
        <v>25.384568217634932</v>
      </c>
      <c r="BJ41" s="17">
        <v>12.167217131006437</v>
      </c>
      <c r="BK41" s="17">
        <v>34.70569514222867</v>
      </c>
      <c r="BL41" s="17">
        <v>1.9721822870334644</v>
      </c>
      <c r="BM41" s="17">
        <v>13.999771157731717</v>
      </c>
      <c r="BN41" s="17">
        <v>0</v>
      </c>
      <c r="BO41" s="18">
        <f t="shared" si="0"/>
        <v>6512.2823056365387</v>
      </c>
      <c r="BP41" s="17">
        <v>4156.6303483496513</v>
      </c>
      <c r="BQ41" s="17">
        <v>1.1707736417179607E-2</v>
      </c>
      <c r="BR41" s="17">
        <v>9.9380999429818857</v>
      </c>
      <c r="BS41" s="17">
        <v>121.9596305667403</v>
      </c>
      <c r="BT41" s="17">
        <v>0.28335781629935619</v>
      </c>
      <c r="BU41" s="17">
        <v>1357.3161282825913</v>
      </c>
      <c r="BV41" s="17">
        <v>566.07408142319559</v>
      </c>
      <c r="BW41" s="17">
        <v>1348.7810853908561</v>
      </c>
      <c r="BX41" s="18">
        <f t="shared" si="1"/>
        <v>14073.276745145271</v>
      </c>
    </row>
    <row r="42" spans="1:76" x14ac:dyDescent="0.2">
      <c r="A42" s="33" t="s">
        <v>95</v>
      </c>
      <c r="B42" s="16"/>
      <c r="C42" s="17">
        <v>7.5061433452275077</v>
      </c>
      <c r="D42" s="17">
        <v>0.30623534609431896</v>
      </c>
      <c r="E42" s="17">
        <v>6.1419110474614458E-2</v>
      </c>
      <c r="F42" s="17">
        <v>6.0926031117707593</v>
      </c>
      <c r="G42" s="17">
        <v>51.894053402543307</v>
      </c>
      <c r="H42" s="17">
        <v>9.2526023473992058</v>
      </c>
      <c r="I42" s="17">
        <v>2.4961247382071141</v>
      </c>
      <c r="J42" s="17">
        <v>16.13940695725795</v>
      </c>
      <c r="K42" s="17">
        <v>2.4692169744954238</v>
      </c>
      <c r="L42" s="17">
        <v>44.89325041188502</v>
      </c>
      <c r="M42" s="17">
        <v>118.99581105550743</v>
      </c>
      <c r="N42" s="17">
        <v>60.511110750619736</v>
      </c>
      <c r="O42" s="17">
        <v>12.03302090544933</v>
      </c>
      <c r="P42" s="17">
        <v>10.567174588719215</v>
      </c>
      <c r="Q42" s="17">
        <v>43.074332719183168</v>
      </c>
      <c r="R42" s="17">
        <v>53.867650628296914</v>
      </c>
      <c r="S42" s="17">
        <v>33.238092165319827</v>
      </c>
      <c r="T42" s="17">
        <v>11.107637964370625</v>
      </c>
      <c r="U42" s="17">
        <v>35.890005154211323</v>
      </c>
      <c r="V42" s="17">
        <v>54.890038358931413</v>
      </c>
      <c r="W42" s="17">
        <v>2.3351216585343639</v>
      </c>
      <c r="X42" s="17">
        <v>13.967807698511791</v>
      </c>
      <c r="Y42" s="17">
        <v>12.186761151146337</v>
      </c>
      <c r="Z42" s="17">
        <v>134.46068840473487</v>
      </c>
      <c r="AA42" s="17">
        <v>6.1417976504961942</v>
      </c>
      <c r="AB42" s="17">
        <v>9.5873568876249795</v>
      </c>
      <c r="AC42" s="17">
        <v>88.695944312161444</v>
      </c>
      <c r="AD42" s="17">
        <v>41.222514287105135</v>
      </c>
      <c r="AE42" s="17">
        <v>549.38488378418469</v>
      </c>
      <c r="AF42" s="17">
        <v>85.501288836880633</v>
      </c>
      <c r="AG42" s="17">
        <v>141.90296660062702</v>
      </c>
      <c r="AH42" s="17">
        <v>1.5964401918313671</v>
      </c>
      <c r="AI42" s="17">
        <v>8.9812313399969632</v>
      </c>
      <c r="AJ42" s="17">
        <v>133.34246378994834</v>
      </c>
      <c r="AK42" s="17">
        <v>20.978028184784257</v>
      </c>
      <c r="AL42" s="17">
        <v>27.569547202157086</v>
      </c>
      <c r="AM42" s="17">
        <v>64.766464233230906</v>
      </c>
      <c r="AN42" s="17">
        <v>16.359125006880127</v>
      </c>
      <c r="AO42" s="17">
        <v>627.06469581775673</v>
      </c>
      <c r="AP42" s="17">
        <v>3021.4413447854549</v>
      </c>
      <c r="AQ42" s="17">
        <v>851.44165496469248</v>
      </c>
      <c r="AR42" s="17">
        <v>107.68835188443572</v>
      </c>
      <c r="AS42" s="17">
        <v>501.65392946359589</v>
      </c>
      <c r="AT42" s="17">
        <v>12.414466760767555</v>
      </c>
      <c r="AU42" s="17">
        <v>2.016662683502509</v>
      </c>
      <c r="AV42" s="17">
        <v>1109.9034880036031</v>
      </c>
      <c r="AW42" s="17">
        <v>117.07671413420357</v>
      </c>
      <c r="AX42" s="17">
        <v>35.404877836602211</v>
      </c>
      <c r="AY42" s="17">
        <v>120.09516032006715</v>
      </c>
      <c r="AZ42" s="17">
        <v>29.011999303622058</v>
      </c>
      <c r="BA42" s="17">
        <v>91.357036922524912</v>
      </c>
      <c r="BB42" s="17">
        <v>48.897171343693323</v>
      </c>
      <c r="BC42" s="17">
        <v>60.587678864781907</v>
      </c>
      <c r="BD42" s="17">
        <v>345.40727856792677</v>
      </c>
      <c r="BE42" s="17">
        <v>437.30565342796126</v>
      </c>
      <c r="BF42" s="17">
        <v>36.91026578827541</v>
      </c>
      <c r="BG42" s="17">
        <v>284.69299090874227</v>
      </c>
      <c r="BH42" s="17">
        <v>16.963667715656381</v>
      </c>
      <c r="BI42" s="17">
        <v>82.988059056237091</v>
      </c>
      <c r="BJ42" s="17">
        <v>6.8675770729269727</v>
      </c>
      <c r="BK42" s="17">
        <v>62.244626194273927</v>
      </c>
      <c r="BL42" s="17">
        <v>4.6090383360363365</v>
      </c>
      <c r="BM42" s="17">
        <v>4.4153989070201227</v>
      </c>
      <c r="BN42" s="17">
        <v>0</v>
      </c>
      <c r="BO42" s="18">
        <f t="shared" si="0"/>
        <v>9952.7261503211612</v>
      </c>
      <c r="BP42" s="17">
        <v>160.77145889576613</v>
      </c>
      <c r="BQ42" s="17">
        <v>8.6174523377459969E-2</v>
      </c>
      <c r="BR42" s="17">
        <v>80.655037541916755</v>
      </c>
      <c r="BS42" s="17">
        <v>3893.9675844134908</v>
      </c>
      <c r="BT42" s="17">
        <v>3.6463744760758225</v>
      </c>
      <c r="BU42" s="17">
        <v>2409.613589090724</v>
      </c>
      <c r="BV42" s="17">
        <v>1208.8286735138188</v>
      </c>
      <c r="BW42" s="17">
        <v>372.8980069017021</v>
      </c>
      <c r="BX42" s="18">
        <f t="shared" si="1"/>
        <v>18083.19304967803</v>
      </c>
    </row>
    <row r="43" spans="1:76" x14ac:dyDescent="0.2">
      <c r="A43" s="33" t="s">
        <v>96</v>
      </c>
      <c r="B43" s="16"/>
      <c r="C43" s="17">
        <v>144.49055498583195</v>
      </c>
      <c r="D43" s="17">
        <v>5.3450032325962429</v>
      </c>
      <c r="E43" s="17">
        <v>1.3239264196911844</v>
      </c>
      <c r="F43" s="17">
        <v>19.118543692704119</v>
      </c>
      <c r="G43" s="17">
        <v>425.86962778977016</v>
      </c>
      <c r="H43" s="17">
        <v>46.780450596940412</v>
      </c>
      <c r="I43" s="17">
        <v>54.333799327690848</v>
      </c>
      <c r="J43" s="17">
        <v>36.872364764605571</v>
      </c>
      <c r="K43" s="17">
        <v>27.34083656261009</v>
      </c>
      <c r="L43" s="17">
        <v>212.07273679702249</v>
      </c>
      <c r="M43" s="17">
        <v>329.41706336259762</v>
      </c>
      <c r="N43" s="17">
        <v>115.29254161426356</v>
      </c>
      <c r="O43" s="17">
        <v>56.059658755855665</v>
      </c>
      <c r="P43" s="17">
        <v>80.858737486918471</v>
      </c>
      <c r="Q43" s="17">
        <v>160.59860887947167</v>
      </c>
      <c r="R43" s="17">
        <v>106.50170581007602</v>
      </c>
      <c r="S43" s="17">
        <v>27.116003097775884</v>
      </c>
      <c r="T43" s="17">
        <v>32.967835990950732</v>
      </c>
      <c r="U43" s="17">
        <v>93.036545817787371</v>
      </c>
      <c r="V43" s="17">
        <v>98.896313940504456</v>
      </c>
      <c r="W43" s="17">
        <v>17.090921733031163</v>
      </c>
      <c r="X43" s="17">
        <v>40.22347459037298</v>
      </c>
      <c r="Y43" s="17">
        <v>39.224196946956411</v>
      </c>
      <c r="Z43" s="17">
        <v>410.59409034125167</v>
      </c>
      <c r="AA43" s="17">
        <v>37.855406404689276</v>
      </c>
      <c r="AB43" s="17">
        <v>95.924970659797225</v>
      </c>
      <c r="AC43" s="17">
        <v>714.11583714834887</v>
      </c>
      <c r="AD43" s="17">
        <v>177.76972598613466</v>
      </c>
      <c r="AE43" s="17">
        <v>558.66376205994573</v>
      </c>
      <c r="AF43" s="17">
        <v>424.89445678340934</v>
      </c>
      <c r="AG43" s="17">
        <v>183.21397091685546</v>
      </c>
      <c r="AH43" s="17">
        <v>33.037100995084295</v>
      </c>
      <c r="AI43" s="17">
        <v>25.106926324367109</v>
      </c>
      <c r="AJ43" s="17">
        <v>260.88257850918075</v>
      </c>
      <c r="AK43" s="17">
        <v>29.204454618916529</v>
      </c>
      <c r="AL43" s="17">
        <v>226.05417416061346</v>
      </c>
      <c r="AM43" s="17">
        <v>30.878452757677376</v>
      </c>
      <c r="AN43" s="17">
        <v>31.47959707175367</v>
      </c>
      <c r="AO43" s="17">
        <v>207.5650174636167</v>
      </c>
      <c r="AP43" s="17">
        <v>227.11875412604812</v>
      </c>
      <c r="AQ43" s="17">
        <v>2759.6100655821851</v>
      </c>
      <c r="AR43" s="17">
        <v>2018.1857178253467</v>
      </c>
      <c r="AS43" s="17">
        <v>771.81248281802175</v>
      </c>
      <c r="AT43" s="17">
        <v>1296.4623471104499</v>
      </c>
      <c r="AU43" s="17">
        <v>2339.7675539133884</v>
      </c>
      <c r="AV43" s="17">
        <v>1559.4181716232881</v>
      </c>
      <c r="AW43" s="17">
        <v>113.40158939842269</v>
      </c>
      <c r="AX43" s="17">
        <v>21.449826936346106</v>
      </c>
      <c r="AY43" s="17">
        <v>67.500370664877394</v>
      </c>
      <c r="AZ43" s="17">
        <v>38.33218511385833</v>
      </c>
      <c r="BA43" s="17">
        <v>249.84694742190754</v>
      </c>
      <c r="BB43" s="17">
        <v>67.324924469444866</v>
      </c>
      <c r="BC43" s="17">
        <v>28.87676219914421</v>
      </c>
      <c r="BD43" s="17">
        <v>164.91211459542612</v>
      </c>
      <c r="BE43" s="17">
        <v>919.63395018734866</v>
      </c>
      <c r="BF43" s="17">
        <v>29.747087146770767</v>
      </c>
      <c r="BG43" s="17">
        <v>405.34139108521208</v>
      </c>
      <c r="BH43" s="17">
        <v>121.19570705911568</v>
      </c>
      <c r="BI43" s="17">
        <v>34.101958089738034</v>
      </c>
      <c r="BJ43" s="17">
        <v>39.858311846727901</v>
      </c>
      <c r="BK43" s="17">
        <v>50.697575457230606</v>
      </c>
      <c r="BL43" s="17">
        <v>9.1235014713922009</v>
      </c>
      <c r="BM43" s="17">
        <v>67.254410012097338</v>
      </c>
      <c r="BN43" s="17">
        <v>0</v>
      </c>
      <c r="BO43" s="18">
        <f t="shared" si="0"/>
        <v>19019.045680551455</v>
      </c>
      <c r="BP43" s="17">
        <v>4757.7494347719894</v>
      </c>
      <c r="BQ43" s="17">
        <v>8.8420340570952664E-3</v>
      </c>
      <c r="BR43" s="17">
        <v>9.5021638327621076</v>
      </c>
      <c r="BS43" s="17">
        <v>180.63945472204153</v>
      </c>
      <c r="BT43" s="17">
        <v>5.7779211891022652E-3</v>
      </c>
      <c r="BU43" s="17">
        <v>2466.4026260168312</v>
      </c>
      <c r="BV43" s="17">
        <v>1183.6368076777812</v>
      </c>
      <c r="BW43" s="17">
        <v>2346.6778735125085</v>
      </c>
      <c r="BX43" s="18">
        <f t="shared" si="1"/>
        <v>29963.668661040618</v>
      </c>
    </row>
    <row r="44" spans="1:76" x14ac:dyDescent="0.2">
      <c r="A44" s="33" t="s">
        <v>97</v>
      </c>
      <c r="B44" s="16"/>
      <c r="C44" s="17">
        <v>42.452385976924091</v>
      </c>
      <c r="D44" s="17">
        <v>9.4520887738396695</v>
      </c>
      <c r="E44" s="17">
        <v>0.65263956266886647</v>
      </c>
      <c r="F44" s="17">
        <v>9.229858906445596</v>
      </c>
      <c r="G44" s="17">
        <v>86.560443424011254</v>
      </c>
      <c r="H44" s="17">
        <v>17.825413106592244</v>
      </c>
      <c r="I44" s="17">
        <v>13.755307839699842</v>
      </c>
      <c r="J44" s="17">
        <v>9.1951289237998886</v>
      </c>
      <c r="K44" s="17">
        <v>10.656131237327159</v>
      </c>
      <c r="L44" s="17">
        <v>22.697893243992645</v>
      </c>
      <c r="M44" s="17">
        <v>92.577117884860201</v>
      </c>
      <c r="N44" s="17">
        <v>55.528660882459548</v>
      </c>
      <c r="O44" s="17">
        <v>18.785484573360232</v>
      </c>
      <c r="P44" s="17">
        <v>22.216545405436296</v>
      </c>
      <c r="Q44" s="17">
        <v>25.73702040321281</v>
      </c>
      <c r="R44" s="17">
        <v>40.461159455477329</v>
      </c>
      <c r="S44" s="17">
        <v>7.1118398085384369</v>
      </c>
      <c r="T44" s="17">
        <v>10.483326321405784</v>
      </c>
      <c r="U44" s="17">
        <v>22.944818458357886</v>
      </c>
      <c r="V44" s="17">
        <v>33.398161373805699</v>
      </c>
      <c r="W44" s="17">
        <v>4.3618069815851479</v>
      </c>
      <c r="X44" s="17">
        <v>16.417799156250251</v>
      </c>
      <c r="Y44" s="17">
        <v>14.211942420261838</v>
      </c>
      <c r="Z44" s="17">
        <v>70.975949696547389</v>
      </c>
      <c r="AA44" s="17">
        <v>7.5017631719043143</v>
      </c>
      <c r="AB44" s="17">
        <v>30.675402298116268</v>
      </c>
      <c r="AC44" s="17">
        <v>301.46440249482691</v>
      </c>
      <c r="AD44" s="17">
        <v>62.46284422956019</v>
      </c>
      <c r="AE44" s="17">
        <v>223.10936297362414</v>
      </c>
      <c r="AF44" s="17">
        <v>131.38118958170733</v>
      </c>
      <c r="AG44" s="17">
        <v>121.4850238112255</v>
      </c>
      <c r="AH44" s="17">
        <v>11.634529040205658</v>
      </c>
      <c r="AI44" s="17">
        <v>15.032609305609942</v>
      </c>
      <c r="AJ44" s="17">
        <v>65.83372045842232</v>
      </c>
      <c r="AK44" s="17">
        <v>27.960715527334234</v>
      </c>
      <c r="AL44" s="17">
        <v>62.72851121340576</v>
      </c>
      <c r="AM44" s="17">
        <v>5.1936937895501423</v>
      </c>
      <c r="AN44" s="17">
        <v>7.1519382412250723</v>
      </c>
      <c r="AO44" s="17">
        <v>19.529648929352959</v>
      </c>
      <c r="AP44" s="17">
        <v>53.208700324760827</v>
      </c>
      <c r="AQ44" s="17">
        <v>93.109996181328356</v>
      </c>
      <c r="AR44" s="17">
        <v>593.03454541607312</v>
      </c>
      <c r="AS44" s="17">
        <v>31.973216900302251</v>
      </c>
      <c r="AT44" s="17">
        <v>217.40648016931851</v>
      </c>
      <c r="AU44" s="17">
        <v>488.66904778904711</v>
      </c>
      <c r="AV44" s="17">
        <v>219.77521793985403</v>
      </c>
      <c r="AW44" s="17">
        <v>60.016350688927453</v>
      </c>
      <c r="AX44" s="17">
        <v>4.6534803170706782</v>
      </c>
      <c r="AY44" s="17">
        <v>6.6443083206125397</v>
      </c>
      <c r="AZ44" s="17">
        <v>14.875495013178325</v>
      </c>
      <c r="BA44" s="17">
        <v>171.62036203754144</v>
      </c>
      <c r="BB44" s="17">
        <v>6.7621901051645024</v>
      </c>
      <c r="BC44" s="17">
        <v>9.2470605206013374</v>
      </c>
      <c r="BD44" s="17">
        <v>56.323652336347763</v>
      </c>
      <c r="BE44" s="17">
        <v>52.320695864260664</v>
      </c>
      <c r="BF44" s="17">
        <v>75.178983785913431</v>
      </c>
      <c r="BG44" s="17">
        <v>130.0949925446937</v>
      </c>
      <c r="BH44" s="17">
        <v>28.442744812657828</v>
      </c>
      <c r="BI44" s="17">
        <v>7.5210249097407917</v>
      </c>
      <c r="BJ44" s="17">
        <v>11.30951483003218</v>
      </c>
      <c r="BK44" s="17">
        <v>10.071070132664877</v>
      </c>
      <c r="BL44" s="17">
        <v>2.9391508236965564</v>
      </c>
      <c r="BM44" s="17">
        <v>14.909988321933335</v>
      </c>
      <c r="BN44" s="17">
        <v>0</v>
      </c>
      <c r="BO44" s="18">
        <f t="shared" si="0"/>
        <v>4110.9425489686528</v>
      </c>
      <c r="BP44" s="17">
        <v>6754.4135410178133</v>
      </c>
      <c r="BQ44" s="17">
        <v>6.249466366950905E-3</v>
      </c>
      <c r="BR44" s="17">
        <v>5.7599899084251183</v>
      </c>
      <c r="BS44" s="17">
        <v>61.920209107979481</v>
      </c>
      <c r="BT44" s="17">
        <v>0</v>
      </c>
      <c r="BU44" s="17">
        <v>548.10793239301847</v>
      </c>
      <c r="BV44" s="17">
        <v>237.5502735195119</v>
      </c>
      <c r="BW44" s="17">
        <v>282.6943099405608</v>
      </c>
      <c r="BX44" s="18">
        <f t="shared" si="1"/>
        <v>12001.395054322329</v>
      </c>
    </row>
    <row r="45" spans="1:76" x14ac:dyDescent="0.2">
      <c r="A45" s="33" t="s">
        <v>98</v>
      </c>
      <c r="B45" s="16"/>
      <c r="C45" s="17">
        <v>15.19642958510715</v>
      </c>
      <c r="D45" s="17">
        <v>1.1795422346084634</v>
      </c>
      <c r="E45" s="17">
        <v>0.35218928900333496</v>
      </c>
      <c r="F45" s="17">
        <v>13.436435947897817</v>
      </c>
      <c r="G45" s="17">
        <v>148.22893052256069</v>
      </c>
      <c r="H45" s="17">
        <v>11.577562130972852</v>
      </c>
      <c r="I45" s="17">
        <v>28.859666600624816</v>
      </c>
      <c r="J45" s="17">
        <v>8.8435614152857003</v>
      </c>
      <c r="K45" s="17">
        <v>5.4914406824080322</v>
      </c>
      <c r="L45" s="17">
        <v>54.722945219565212</v>
      </c>
      <c r="M45" s="17">
        <v>127.68105619218929</v>
      </c>
      <c r="N45" s="17">
        <v>20.984299645044345</v>
      </c>
      <c r="O45" s="17">
        <v>11.899787861076808</v>
      </c>
      <c r="P45" s="17">
        <v>31.403688874924715</v>
      </c>
      <c r="Q45" s="17">
        <v>41.633434335341242</v>
      </c>
      <c r="R45" s="17">
        <v>23.865740900823955</v>
      </c>
      <c r="S45" s="17">
        <v>6.8264601279566968</v>
      </c>
      <c r="T45" s="17">
        <v>9.4662570828418069</v>
      </c>
      <c r="U45" s="17">
        <v>33.053451220313342</v>
      </c>
      <c r="V45" s="17">
        <v>7.8715682974762977</v>
      </c>
      <c r="W45" s="17">
        <v>2.8404297825059897</v>
      </c>
      <c r="X45" s="17">
        <v>8.1925756800057226</v>
      </c>
      <c r="Y45" s="17">
        <v>7.2492378873639556</v>
      </c>
      <c r="Z45" s="17">
        <v>320.16656658073975</v>
      </c>
      <c r="AA45" s="17">
        <v>17.974114156380963</v>
      </c>
      <c r="AB45" s="17">
        <v>44.156872953279127</v>
      </c>
      <c r="AC45" s="17">
        <v>161.79832331556494</v>
      </c>
      <c r="AD45" s="17">
        <v>62.268303770808075</v>
      </c>
      <c r="AE45" s="17">
        <v>263.24003276189171</v>
      </c>
      <c r="AF45" s="17">
        <v>131.34605171112247</v>
      </c>
      <c r="AG45" s="17">
        <v>58.814270564832874</v>
      </c>
      <c r="AH45" s="17">
        <v>30.522230723181316</v>
      </c>
      <c r="AI45" s="17">
        <v>4.4041994896535579</v>
      </c>
      <c r="AJ45" s="17">
        <v>95.384260121850986</v>
      </c>
      <c r="AK45" s="17">
        <v>4.2200809694700103</v>
      </c>
      <c r="AL45" s="17">
        <v>40.373655444319567</v>
      </c>
      <c r="AM45" s="17">
        <v>9.4808405143377819</v>
      </c>
      <c r="AN45" s="17">
        <v>8.2864949914430373</v>
      </c>
      <c r="AO45" s="17">
        <v>116.09802260741758</v>
      </c>
      <c r="AP45" s="17">
        <v>78.527357719181893</v>
      </c>
      <c r="AQ45" s="17">
        <v>2197.951843832825</v>
      </c>
      <c r="AR45" s="17">
        <v>1779.4154074480771</v>
      </c>
      <c r="AS45" s="17">
        <v>188.27917208611285</v>
      </c>
      <c r="AT45" s="17">
        <v>264.24525002922508</v>
      </c>
      <c r="AU45" s="17">
        <v>0</v>
      </c>
      <c r="AV45" s="17">
        <v>991.22623414389477</v>
      </c>
      <c r="AW45" s="17">
        <v>21.321240150623641</v>
      </c>
      <c r="AX45" s="17">
        <v>8.4801242621242565</v>
      </c>
      <c r="AY45" s="17">
        <v>16.335019437853415</v>
      </c>
      <c r="AZ45" s="17">
        <v>7.0202379462424656</v>
      </c>
      <c r="BA45" s="17">
        <v>81.530544618550408</v>
      </c>
      <c r="BB45" s="17">
        <v>12.687318225504546</v>
      </c>
      <c r="BC45" s="17">
        <v>10.633144039392116</v>
      </c>
      <c r="BD45" s="17">
        <v>47.370909378610484</v>
      </c>
      <c r="BE45" s="17">
        <v>4.6366199306650326</v>
      </c>
      <c r="BF45" s="17">
        <v>3.7862056542915981</v>
      </c>
      <c r="BG45" s="17">
        <v>92.171691009636092</v>
      </c>
      <c r="BH45" s="17">
        <v>28.649085792716818</v>
      </c>
      <c r="BI45" s="17">
        <v>5.6297624246337135</v>
      </c>
      <c r="BJ45" s="17">
        <v>12.821753649165281</v>
      </c>
      <c r="BK45" s="17">
        <v>2.9970917464976332</v>
      </c>
      <c r="BL45" s="17">
        <v>3.0891436668981793</v>
      </c>
      <c r="BM45" s="17">
        <v>9.3209306906661116</v>
      </c>
      <c r="BN45" s="17">
        <v>0</v>
      </c>
      <c r="BO45" s="18">
        <f t="shared" si="0"/>
        <v>7857.5171000755818</v>
      </c>
      <c r="BP45" s="17">
        <v>1171.1467091097084</v>
      </c>
      <c r="BQ45" s="17">
        <v>1.0165958505425376E-2</v>
      </c>
      <c r="BR45" s="17">
        <v>8.4303521351354789</v>
      </c>
      <c r="BS45" s="17">
        <v>73.412823971328748</v>
      </c>
      <c r="BT45" s="17">
        <v>0</v>
      </c>
      <c r="BU45" s="17">
        <v>1501.1758475047029</v>
      </c>
      <c r="BV45" s="17">
        <v>462.64461084061537</v>
      </c>
      <c r="BW45" s="17">
        <v>1514.3241747181582</v>
      </c>
      <c r="BX45" s="18">
        <f t="shared" si="1"/>
        <v>12588.661784313737</v>
      </c>
    </row>
    <row r="46" spans="1:76" x14ac:dyDescent="0.2">
      <c r="A46" s="33" t="s">
        <v>129</v>
      </c>
      <c r="B46" s="16"/>
      <c r="C46" s="17">
        <v>15.970547275807474</v>
      </c>
      <c r="D46" s="17">
        <v>2.9800368258573536E-3</v>
      </c>
      <c r="E46" s="17">
        <v>5.7382599102287642E-4</v>
      </c>
      <c r="F46" s="17">
        <v>1.5121658939827827</v>
      </c>
      <c r="G46" s="17">
        <v>124.03739312748623</v>
      </c>
      <c r="H46" s="17">
        <v>19.924282931116434</v>
      </c>
      <c r="I46" s="17">
        <v>5.6914093065550047</v>
      </c>
      <c r="J46" s="17">
        <v>15.871876870733889</v>
      </c>
      <c r="K46" s="17">
        <v>16.801273256817151</v>
      </c>
      <c r="L46" s="17">
        <v>4.6988510050266772</v>
      </c>
      <c r="M46" s="17">
        <v>27.949662987883368</v>
      </c>
      <c r="N46" s="17">
        <v>11.418789069477286</v>
      </c>
      <c r="O46" s="17">
        <v>18.784605800961419</v>
      </c>
      <c r="P46" s="17">
        <v>16.019039904050068</v>
      </c>
      <c r="Q46" s="17">
        <v>12.613852004807026</v>
      </c>
      <c r="R46" s="17">
        <v>57.436361748172544</v>
      </c>
      <c r="S46" s="17">
        <v>7.7326352470566775</v>
      </c>
      <c r="T46" s="17">
        <v>7.8617381911809785</v>
      </c>
      <c r="U46" s="17">
        <v>32.233378864341525</v>
      </c>
      <c r="V46" s="17">
        <v>48.253386511283566</v>
      </c>
      <c r="W46" s="17">
        <v>8.0637568705652907</v>
      </c>
      <c r="X46" s="17">
        <v>30.30416650293558</v>
      </c>
      <c r="Y46" s="17">
        <v>21.948596522912286</v>
      </c>
      <c r="Z46" s="17">
        <v>26.319248325700489</v>
      </c>
      <c r="AA46" s="17">
        <v>3.5587135219556814</v>
      </c>
      <c r="AB46" s="17">
        <v>60.623828802063663</v>
      </c>
      <c r="AC46" s="17">
        <v>724.27683799501983</v>
      </c>
      <c r="AD46" s="17">
        <v>124.84101100205677</v>
      </c>
      <c r="AE46" s="17">
        <v>547.73998242724679</v>
      </c>
      <c r="AF46" s="17">
        <v>1621.6961818844218</v>
      </c>
      <c r="AG46" s="17">
        <v>144.18373984195841</v>
      </c>
      <c r="AH46" s="17">
        <v>2.2216729819586654</v>
      </c>
      <c r="AI46" s="17">
        <v>7.9138363585284353</v>
      </c>
      <c r="AJ46" s="17">
        <v>700.00330379090371</v>
      </c>
      <c r="AK46" s="17">
        <v>39.501865712384856</v>
      </c>
      <c r="AL46" s="17">
        <v>646.26287738945234</v>
      </c>
      <c r="AM46" s="17">
        <v>15.952171618016475</v>
      </c>
      <c r="AN46" s="17">
        <v>32.532353576825869</v>
      </c>
      <c r="AO46" s="17">
        <v>103.62989852713295</v>
      </c>
      <c r="AP46" s="17">
        <v>149.77169549072812</v>
      </c>
      <c r="AQ46" s="17">
        <v>283.71278762378677</v>
      </c>
      <c r="AR46" s="17">
        <v>49.024746339955868</v>
      </c>
      <c r="AS46" s="17">
        <v>317.4700361066744</v>
      </c>
      <c r="AT46" s="17">
        <v>1354.9290519459366</v>
      </c>
      <c r="AU46" s="17">
        <v>1.8850771458788735E-2</v>
      </c>
      <c r="AV46" s="17">
        <v>1036.7807748369494</v>
      </c>
      <c r="AW46" s="17">
        <v>146.14676187653069</v>
      </c>
      <c r="AX46" s="17">
        <v>37.996404293640659</v>
      </c>
      <c r="AY46" s="17">
        <v>44.815231260593791</v>
      </c>
      <c r="AZ46" s="17">
        <v>54.240909634540692</v>
      </c>
      <c r="BA46" s="17">
        <v>93.754405189873836</v>
      </c>
      <c r="BB46" s="17">
        <v>54.455710446440293</v>
      </c>
      <c r="BC46" s="17">
        <v>51.012183483983911</v>
      </c>
      <c r="BD46" s="17">
        <v>225.97105434712654</v>
      </c>
      <c r="BE46" s="17">
        <v>497.47545785294608</v>
      </c>
      <c r="BF46" s="17">
        <v>280.98860498057059</v>
      </c>
      <c r="BG46" s="17">
        <v>440.82522090579005</v>
      </c>
      <c r="BH46" s="17">
        <v>231.01313868988069</v>
      </c>
      <c r="BI46" s="17">
        <v>72.072323534087957</v>
      </c>
      <c r="BJ46" s="17">
        <v>116.14310175021708</v>
      </c>
      <c r="BK46" s="17">
        <v>207.43756805460393</v>
      </c>
      <c r="BL46" s="17">
        <v>9.950305915638241</v>
      </c>
      <c r="BM46" s="17">
        <v>73.538710259359917</v>
      </c>
      <c r="BN46" s="17">
        <v>0</v>
      </c>
      <c r="BO46" s="18">
        <f t="shared" si="0"/>
        <v>11135.933883102909</v>
      </c>
      <c r="BP46" s="17">
        <v>10186.999523881508</v>
      </c>
      <c r="BQ46" s="17">
        <v>3.163354695565434E-6</v>
      </c>
      <c r="BR46" s="17">
        <v>62.551202790620245</v>
      </c>
      <c r="BS46" s="17">
        <v>234.50474058046376</v>
      </c>
      <c r="BT46" s="17">
        <v>3.517545446962321E-2</v>
      </c>
      <c r="BU46" s="17">
        <v>115.35618292262635</v>
      </c>
      <c r="BV46" s="17">
        <v>60.112283061000717</v>
      </c>
      <c r="BW46" s="17">
        <v>59.247263086041805</v>
      </c>
      <c r="BX46" s="18">
        <f t="shared" si="1"/>
        <v>21854.740258042995</v>
      </c>
    </row>
    <row r="47" spans="1:76" x14ac:dyDescent="0.2">
      <c r="A47" s="33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24382.5</v>
      </c>
    </row>
    <row r="48" spans="1:76" x14ac:dyDescent="0.2">
      <c r="A48" s="33" t="s">
        <v>99</v>
      </c>
      <c r="B48" s="16"/>
      <c r="C48" s="17">
        <v>120.93270406937616</v>
      </c>
      <c r="D48" s="17">
        <v>4.4031648697386609</v>
      </c>
      <c r="E48" s="17">
        <v>1.5031799363032565</v>
      </c>
      <c r="F48" s="17">
        <v>34.913588753933468</v>
      </c>
      <c r="G48" s="17">
        <v>850.0816538541626</v>
      </c>
      <c r="H48" s="17">
        <v>179.49090156740988</v>
      </c>
      <c r="I48" s="17">
        <v>90.630892866109789</v>
      </c>
      <c r="J48" s="17">
        <v>92.179683321554336</v>
      </c>
      <c r="K48" s="17">
        <v>91.760605036216447</v>
      </c>
      <c r="L48" s="17">
        <v>955.47367797673155</v>
      </c>
      <c r="M48" s="17">
        <v>1079.4231792115397</v>
      </c>
      <c r="N48" s="17">
        <v>2011.3628283240307</v>
      </c>
      <c r="O48" s="17">
        <v>231.91169146444975</v>
      </c>
      <c r="P48" s="17">
        <v>257.19992009605329</v>
      </c>
      <c r="Q48" s="17">
        <v>262.29442229312303</v>
      </c>
      <c r="R48" s="17">
        <v>424.8855521638402</v>
      </c>
      <c r="S48" s="17">
        <v>87.373299398099633</v>
      </c>
      <c r="T48" s="17">
        <v>70.928347032431219</v>
      </c>
      <c r="U48" s="17">
        <v>235.60155276639011</v>
      </c>
      <c r="V48" s="17">
        <v>160.57564845217922</v>
      </c>
      <c r="W48" s="17">
        <v>59.821354194624277</v>
      </c>
      <c r="X48" s="17">
        <v>99.045857808114917</v>
      </c>
      <c r="Y48" s="17">
        <v>165.03724452618721</v>
      </c>
      <c r="Z48" s="17">
        <v>641.93142562953551</v>
      </c>
      <c r="AA48" s="17">
        <v>13.540302164918522</v>
      </c>
      <c r="AB48" s="17">
        <v>217.12452115425006</v>
      </c>
      <c r="AC48" s="17">
        <v>1504.8049374719712</v>
      </c>
      <c r="AD48" s="17">
        <v>977.00727500916059</v>
      </c>
      <c r="AE48" s="17">
        <v>6234.557364233955</v>
      </c>
      <c r="AF48" s="17">
        <v>2014.0978055638266</v>
      </c>
      <c r="AG48" s="17">
        <v>268.07868529792631</v>
      </c>
      <c r="AH48" s="17">
        <v>81.057161927976779</v>
      </c>
      <c r="AI48" s="17">
        <v>112.95831844209044</v>
      </c>
      <c r="AJ48" s="17">
        <v>1480.3102022459416</v>
      </c>
      <c r="AK48" s="17">
        <v>72.689892493279871</v>
      </c>
      <c r="AL48" s="17">
        <v>743.00229221835195</v>
      </c>
      <c r="AM48" s="17">
        <v>187.1168309425675</v>
      </c>
      <c r="AN48" s="17">
        <v>226.90355599507282</v>
      </c>
      <c r="AO48" s="17">
        <v>197.60365237494651</v>
      </c>
      <c r="AP48" s="17">
        <v>996.25062816749914</v>
      </c>
      <c r="AQ48" s="17">
        <v>2051.1864384853816</v>
      </c>
      <c r="AR48" s="17">
        <v>758.71526850057353</v>
      </c>
      <c r="AS48" s="17">
        <v>1418.9276216313497</v>
      </c>
      <c r="AT48" s="17">
        <v>434.4930732396769</v>
      </c>
      <c r="AU48" s="17">
        <v>12.176969562498705</v>
      </c>
      <c r="AV48" s="17">
        <v>9525.057941273968</v>
      </c>
      <c r="AW48" s="17">
        <v>853.04790285276704</v>
      </c>
      <c r="AX48" s="17">
        <v>175.1126826498967</v>
      </c>
      <c r="AY48" s="17">
        <v>695.49527608675135</v>
      </c>
      <c r="AZ48" s="17">
        <v>172.52205449899017</v>
      </c>
      <c r="BA48" s="17">
        <v>856.35575425995796</v>
      </c>
      <c r="BB48" s="17">
        <v>394.78913781903492</v>
      </c>
      <c r="BC48" s="17">
        <v>289.59097030770408</v>
      </c>
      <c r="BD48" s="17">
        <v>809.14756381089853</v>
      </c>
      <c r="BE48" s="17">
        <v>1464.5249870608036</v>
      </c>
      <c r="BF48" s="17">
        <v>275.11696867593093</v>
      </c>
      <c r="BG48" s="17">
        <v>1013.289894064617</v>
      </c>
      <c r="BH48" s="17">
        <v>223.01371821840343</v>
      </c>
      <c r="BI48" s="17">
        <v>189.19619188125517</v>
      </c>
      <c r="BJ48" s="17">
        <v>186.27903736995839</v>
      </c>
      <c r="BK48" s="17">
        <v>818.52371104348526</v>
      </c>
      <c r="BL48" s="17">
        <v>16.445855247412709</v>
      </c>
      <c r="BM48" s="17">
        <v>243.87686868292798</v>
      </c>
      <c r="BN48" s="17">
        <v>0</v>
      </c>
      <c r="BO48" s="18">
        <f t="shared" si="0"/>
        <v>46412.751688540106</v>
      </c>
      <c r="BP48" s="17">
        <v>703.44519033190591</v>
      </c>
      <c r="BQ48" s="17">
        <v>9.6413744680318783E-2</v>
      </c>
      <c r="BR48" s="17">
        <v>87.030674784625717</v>
      </c>
      <c r="BS48" s="17">
        <v>1792.4096081530374</v>
      </c>
      <c r="BT48" s="17">
        <v>9.4169324709506537</v>
      </c>
      <c r="BU48" s="17">
        <v>8974.8711384880116</v>
      </c>
      <c r="BV48" s="17">
        <v>3278.6182782116171</v>
      </c>
      <c r="BW48" s="17">
        <v>6575.2431125796438</v>
      </c>
      <c r="BX48" s="18">
        <f t="shared" si="1"/>
        <v>67833.883037304578</v>
      </c>
    </row>
    <row r="49" spans="1:76" x14ac:dyDescent="0.2">
      <c r="A49" s="33" t="s">
        <v>100</v>
      </c>
      <c r="B49" s="16"/>
      <c r="C49" s="17">
        <v>9.6283977693013387</v>
      </c>
      <c r="D49" s="17">
        <v>1.09750560375131</v>
      </c>
      <c r="E49" s="17">
        <v>1.2448115944908515E-2</v>
      </c>
      <c r="F49" s="17">
        <v>1.2946087380287585</v>
      </c>
      <c r="G49" s="17">
        <v>51.378326389451104</v>
      </c>
      <c r="H49" s="17">
        <v>2.1124596767715702</v>
      </c>
      <c r="I49" s="17">
        <v>2.8731539598205718</v>
      </c>
      <c r="J49" s="17">
        <v>2.1409680014611072</v>
      </c>
      <c r="K49" s="17">
        <v>0.29290459752303089</v>
      </c>
      <c r="L49" s="17">
        <v>875.35572277513802</v>
      </c>
      <c r="M49" s="17">
        <v>253.07944535720787</v>
      </c>
      <c r="N49" s="17">
        <v>22.821820268254292</v>
      </c>
      <c r="O49" s="17">
        <v>10.405986454418299</v>
      </c>
      <c r="P49" s="17">
        <v>22.172469317213487</v>
      </c>
      <c r="Q49" s="17">
        <v>56.904982476196665</v>
      </c>
      <c r="R49" s="17">
        <v>395.06342346354256</v>
      </c>
      <c r="S49" s="17">
        <v>36.269879758493019</v>
      </c>
      <c r="T49" s="17">
        <v>17.633279159499395</v>
      </c>
      <c r="U49" s="17">
        <v>64.707739159921005</v>
      </c>
      <c r="V49" s="17">
        <v>44.193476182338941</v>
      </c>
      <c r="W49" s="17">
        <v>14.458249972745898</v>
      </c>
      <c r="X49" s="17">
        <v>12.268361994302289</v>
      </c>
      <c r="Y49" s="17">
        <v>113.38963538162265</v>
      </c>
      <c r="Z49" s="17">
        <v>38.676517413613908</v>
      </c>
      <c r="AA49" s="17">
        <v>84.413380787548007</v>
      </c>
      <c r="AB49" s="17">
        <v>141.86156196322509</v>
      </c>
      <c r="AC49" s="17">
        <v>483.47045766923958</v>
      </c>
      <c r="AD49" s="17">
        <v>29.378954611202367</v>
      </c>
      <c r="AE49" s="17">
        <v>251.01942480758345</v>
      </c>
      <c r="AF49" s="17">
        <v>13.065253099794216</v>
      </c>
      <c r="AG49" s="17">
        <v>19.488659116826447</v>
      </c>
      <c r="AH49" s="17">
        <v>8.6895645983137069</v>
      </c>
      <c r="AI49" s="17">
        <v>42.449060048985629</v>
      </c>
      <c r="AJ49" s="17">
        <v>43.218223456118771</v>
      </c>
      <c r="AK49" s="17">
        <v>0.16762465195805698</v>
      </c>
      <c r="AL49" s="17">
        <v>6.5203303929036895</v>
      </c>
      <c r="AM49" s="17">
        <v>0.36853871411487926</v>
      </c>
      <c r="AN49" s="17">
        <v>5.00734219356384</v>
      </c>
      <c r="AO49" s="17">
        <v>31.32140747510195</v>
      </c>
      <c r="AP49" s="17">
        <v>263.43890771319104</v>
      </c>
      <c r="AQ49" s="17">
        <v>201.70079425519049</v>
      </c>
      <c r="AR49" s="17">
        <v>11.359014962654413</v>
      </c>
      <c r="AS49" s="17">
        <v>68.774625634813844</v>
      </c>
      <c r="AT49" s="17">
        <v>192.65421186153557</v>
      </c>
      <c r="AU49" s="17">
        <v>9.8782611831266035E-3</v>
      </c>
      <c r="AV49" s="17">
        <v>218.57114454986413</v>
      </c>
      <c r="AW49" s="17">
        <v>2849.5320269105032</v>
      </c>
      <c r="AX49" s="17">
        <v>26.783488029627303</v>
      </c>
      <c r="AY49" s="17">
        <v>11.432172355134089</v>
      </c>
      <c r="AZ49" s="17">
        <v>55.315070608665806</v>
      </c>
      <c r="BA49" s="17">
        <v>32.059973265097334</v>
      </c>
      <c r="BB49" s="17">
        <v>17.58510086900673</v>
      </c>
      <c r="BC49" s="17">
        <v>1.0994251317963699</v>
      </c>
      <c r="BD49" s="17">
        <v>52.650548035976094</v>
      </c>
      <c r="BE49" s="17">
        <v>78.619065530925013</v>
      </c>
      <c r="BF49" s="17">
        <v>30.030223256225895</v>
      </c>
      <c r="BG49" s="17">
        <v>34.444349818908066</v>
      </c>
      <c r="BH49" s="17">
        <v>5.4508665694878022</v>
      </c>
      <c r="BI49" s="17">
        <v>305.33911035666631</v>
      </c>
      <c r="BJ49" s="17">
        <v>19.303927341912068</v>
      </c>
      <c r="BK49" s="17">
        <v>3.0297829166518708</v>
      </c>
      <c r="BL49" s="17">
        <v>0.63535965000956129</v>
      </c>
      <c r="BM49" s="17">
        <v>6.049863311708318</v>
      </c>
      <c r="BN49" s="17">
        <v>0</v>
      </c>
      <c r="BO49" s="18">
        <f t="shared" si="0"/>
        <v>7694.5404767697773</v>
      </c>
      <c r="BP49" s="17">
        <v>81.108257999515942</v>
      </c>
      <c r="BQ49" s="17">
        <v>0.11331133009090397</v>
      </c>
      <c r="BR49" s="17">
        <v>57.868965156878268</v>
      </c>
      <c r="BS49" s="17">
        <v>2410.1860597833588</v>
      </c>
      <c r="BT49" s="17">
        <v>0.49315631409503957</v>
      </c>
      <c r="BU49" s="17">
        <v>780.67612785536141</v>
      </c>
      <c r="BV49" s="17">
        <v>435.59622819246965</v>
      </c>
      <c r="BW49" s="17">
        <v>1510.1198429193641</v>
      </c>
      <c r="BX49" s="18">
        <f t="shared" si="1"/>
        <v>12970.702426320913</v>
      </c>
    </row>
    <row r="50" spans="1:76" x14ac:dyDescent="0.2">
      <c r="A50" s="33" t="s">
        <v>101</v>
      </c>
      <c r="B50" s="16"/>
      <c r="C50" s="17">
        <v>0.4173224109797411</v>
      </c>
      <c r="D50" s="17">
        <v>1.0760517761927751E-2</v>
      </c>
      <c r="E50" s="17">
        <v>1.3546269341104277E-3</v>
      </c>
      <c r="F50" s="17">
        <v>0.22806369627336526</v>
      </c>
      <c r="G50" s="17">
        <v>3.7990001990878608</v>
      </c>
      <c r="H50" s="17">
        <v>0.59942632022338704</v>
      </c>
      <c r="I50" s="17">
        <v>0.36590659574901629</v>
      </c>
      <c r="J50" s="17">
        <v>0.48417787076473084</v>
      </c>
      <c r="K50" s="17">
        <v>0.42531576024347789</v>
      </c>
      <c r="L50" s="17">
        <v>0.61717453362919961</v>
      </c>
      <c r="M50" s="17">
        <v>2.8367882357174024</v>
      </c>
      <c r="N50" s="17">
        <v>2069.010721220136</v>
      </c>
      <c r="O50" s="17">
        <v>0.7767159659360604</v>
      </c>
      <c r="P50" s="17">
        <v>1.5367183709670862</v>
      </c>
      <c r="Q50" s="17">
        <v>1.5222896161841133</v>
      </c>
      <c r="R50" s="17">
        <v>4.0689254365738368</v>
      </c>
      <c r="S50" s="17">
        <v>0.24968378838193805</v>
      </c>
      <c r="T50" s="17">
        <v>0.57564083647247022</v>
      </c>
      <c r="U50" s="17">
        <v>0.8525828441347969</v>
      </c>
      <c r="V50" s="17">
        <v>0.51037381959177242</v>
      </c>
      <c r="W50" s="17">
        <v>0.13202504967655884</v>
      </c>
      <c r="X50" s="17">
        <v>0.46141262129877281</v>
      </c>
      <c r="Y50" s="17">
        <v>1.1488618538470983</v>
      </c>
      <c r="Z50" s="17">
        <v>2.7366915714592319</v>
      </c>
      <c r="AA50" s="17">
        <v>0.43620008871602134</v>
      </c>
      <c r="AB50" s="17">
        <v>2.0088048288672571</v>
      </c>
      <c r="AC50" s="17">
        <v>13.863050141004383</v>
      </c>
      <c r="AD50" s="17">
        <v>2.915204540388399</v>
      </c>
      <c r="AE50" s="17">
        <v>14.789019381250228</v>
      </c>
      <c r="AF50" s="17">
        <v>9.894112442571009</v>
      </c>
      <c r="AG50" s="17">
        <v>2.485944793519185</v>
      </c>
      <c r="AH50" s="17">
        <v>0.65784089417444425</v>
      </c>
      <c r="AI50" s="17">
        <v>1.1509280842434955</v>
      </c>
      <c r="AJ50" s="17">
        <v>6.2980001797711616</v>
      </c>
      <c r="AK50" s="17">
        <v>0.2871046586150045</v>
      </c>
      <c r="AL50" s="17">
        <v>4.432229890598494</v>
      </c>
      <c r="AM50" s="17">
        <v>1.0860803908522001</v>
      </c>
      <c r="AN50" s="17">
        <v>3.3916566567096096</v>
      </c>
      <c r="AO50" s="17">
        <v>3.9983159200042158</v>
      </c>
      <c r="AP50" s="17">
        <v>11.673754504170265</v>
      </c>
      <c r="AQ50" s="17">
        <v>10.67643728883141</v>
      </c>
      <c r="AR50" s="17">
        <v>1.6526198073474587</v>
      </c>
      <c r="AS50" s="17">
        <v>2.6839518533391629</v>
      </c>
      <c r="AT50" s="17">
        <v>2.8998336794710018</v>
      </c>
      <c r="AU50" s="17">
        <v>6.9982915082188749E-2</v>
      </c>
      <c r="AV50" s="17">
        <v>26.11769946368166</v>
      </c>
      <c r="AW50" s="17">
        <v>16.283063806389102</v>
      </c>
      <c r="AX50" s="17">
        <v>332.96383725861648</v>
      </c>
      <c r="AY50" s="17">
        <v>3.7553132632150548</v>
      </c>
      <c r="AZ50" s="17">
        <v>0.85111757080813399</v>
      </c>
      <c r="BA50" s="17">
        <v>6.8335390197226893</v>
      </c>
      <c r="BB50" s="17">
        <v>1.6163995343385218</v>
      </c>
      <c r="BC50" s="17">
        <v>0.67643244483871112</v>
      </c>
      <c r="BD50" s="17">
        <v>5.0322106065940559</v>
      </c>
      <c r="BE50" s="17">
        <v>6.109584129104638</v>
      </c>
      <c r="BF50" s="17">
        <v>2.630799958994543</v>
      </c>
      <c r="BG50" s="17">
        <v>6.9603009371822528</v>
      </c>
      <c r="BH50" s="17">
        <v>1.2602655204562772</v>
      </c>
      <c r="BI50" s="17">
        <v>2.001383178604502</v>
      </c>
      <c r="BJ50" s="17">
        <v>1.3436128060987078</v>
      </c>
      <c r="BK50" s="17">
        <v>7.7781750678826151</v>
      </c>
      <c r="BL50" s="17">
        <v>5.7852505585965386E-2</v>
      </c>
      <c r="BM50" s="17">
        <v>1.5487577930295564</v>
      </c>
      <c r="BN50" s="17">
        <v>0</v>
      </c>
      <c r="BO50" s="18">
        <f t="shared" si="0"/>
        <v>2614.5393515666938</v>
      </c>
      <c r="BP50" s="17">
        <v>5.7774578365874323</v>
      </c>
      <c r="BQ50" s="17">
        <v>9.0194507763124232</v>
      </c>
      <c r="BR50" s="17">
        <v>273.01202976642901</v>
      </c>
      <c r="BS50" s="17">
        <v>5338.765126881799</v>
      </c>
      <c r="BT50" s="17">
        <v>0.13513120449871893</v>
      </c>
      <c r="BU50" s="17">
        <v>242.28853825812081</v>
      </c>
      <c r="BV50" s="17">
        <v>168.37847641941906</v>
      </c>
      <c r="BW50" s="17">
        <v>236.98545729642109</v>
      </c>
      <c r="BX50" s="18">
        <f t="shared" si="1"/>
        <v>8888.9010200062821</v>
      </c>
    </row>
    <row r="51" spans="1:76" x14ac:dyDescent="0.2">
      <c r="A51" s="33" t="s">
        <v>102</v>
      </c>
      <c r="B51" s="16"/>
      <c r="C51" s="17">
        <v>4.3868564744363727</v>
      </c>
      <c r="D51" s="17">
        <v>0.45580140303719113</v>
      </c>
      <c r="E51" s="17">
        <v>6.3758443361557656E-4</v>
      </c>
      <c r="F51" s="17">
        <v>3.2222565994916192</v>
      </c>
      <c r="G51" s="17">
        <v>289.58907850214416</v>
      </c>
      <c r="H51" s="17">
        <v>16.377902075668956</v>
      </c>
      <c r="I51" s="17">
        <v>2.7363099112468543</v>
      </c>
      <c r="J51" s="17">
        <v>3.572170941058098</v>
      </c>
      <c r="K51" s="17">
        <v>9.4284165353357192</v>
      </c>
      <c r="L51" s="17">
        <v>205.34846404375537</v>
      </c>
      <c r="M51" s="17">
        <v>35.885541575220337</v>
      </c>
      <c r="N51" s="17">
        <v>883.93514493336534</v>
      </c>
      <c r="O51" s="17">
        <v>17.311746269293813</v>
      </c>
      <c r="P51" s="17">
        <v>26.448417975854376</v>
      </c>
      <c r="Q51" s="17">
        <v>1.2427744473618068</v>
      </c>
      <c r="R51" s="17">
        <v>10.565653747536029</v>
      </c>
      <c r="S51" s="17">
        <v>3.4000640752294213</v>
      </c>
      <c r="T51" s="17">
        <v>6.3201796650936952</v>
      </c>
      <c r="U51" s="17">
        <v>13.049418186582352</v>
      </c>
      <c r="V51" s="17">
        <v>13.246643733457724</v>
      </c>
      <c r="W51" s="17">
        <v>3.4705019009195405E-2</v>
      </c>
      <c r="X51" s="17">
        <v>12.64687637964801</v>
      </c>
      <c r="Y51" s="17">
        <v>0.47993332031072033</v>
      </c>
      <c r="Z51" s="17">
        <v>15.949390413738225</v>
      </c>
      <c r="AA51" s="17">
        <v>1.7995619214567788</v>
      </c>
      <c r="AB51" s="17">
        <v>15.586252746974901</v>
      </c>
      <c r="AC51" s="17">
        <v>62.770325462441804</v>
      </c>
      <c r="AD51" s="17">
        <v>386.03339724964735</v>
      </c>
      <c r="AE51" s="17">
        <v>945.48741914104676</v>
      </c>
      <c r="AF51" s="17">
        <v>247.34603969771041</v>
      </c>
      <c r="AG51" s="17">
        <v>37.709076205410398</v>
      </c>
      <c r="AH51" s="17">
        <v>8.7965309819829293E-2</v>
      </c>
      <c r="AI51" s="17">
        <v>5.8103138588063397</v>
      </c>
      <c r="AJ51" s="17">
        <v>11.688541776911549</v>
      </c>
      <c r="AK51" s="17">
        <v>8.9843017303385206</v>
      </c>
      <c r="AL51" s="17">
        <v>46.118901928847301</v>
      </c>
      <c r="AM51" s="17">
        <v>59.682819838804804</v>
      </c>
      <c r="AN51" s="17">
        <v>82.864046804091643</v>
      </c>
      <c r="AO51" s="17">
        <v>32.901022288279236</v>
      </c>
      <c r="AP51" s="17">
        <v>99.368351942824006</v>
      </c>
      <c r="AQ51" s="17">
        <v>359.30879500344207</v>
      </c>
      <c r="AR51" s="17">
        <v>77.147789664000811</v>
      </c>
      <c r="AS51" s="17">
        <v>80.392649560274648</v>
      </c>
      <c r="AT51" s="17">
        <v>43.210485256529779</v>
      </c>
      <c r="AU51" s="17">
        <v>2.0945301592812195E-2</v>
      </c>
      <c r="AV51" s="17">
        <v>409.73516018271607</v>
      </c>
      <c r="AW51" s="17">
        <v>27.09834755320999</v>
      </c>
      <c r="AX51" s="17">
        <v>8.7098353322358815</v>
      </c>
      <c r="AY51" s="17">
        <v>1479.5514991289472</v>
      </c>
      <c r="AZ51" s="17">
        <v>15.325328651654049</v>
      </c>
      <c r="BA51" s="17">
        <v>126.32127477053592</v>
      </c>
      <c r="BB51" s="17">
        <v>23.636182952434172</v>
      </c>
      <c r="BC51" s="17">
        <v>25.720865525025143</v>
      </c>
      <c r="BD51" s="17">
        <v>62.43410920193358</v>
      </c>
      <c r="BE51" s="17">
        <v>74.231378875747879</v>
      </c>
      <c r="BF51" s="17">
        <v>27.339438379968129</v>
      </c>
      <c r="BG51" s="17">
        <v>21.093274844130903</v>
      </c>
      <c r="BH51" s="17">
        <v>5.2270129140825734</v>
      </c>
      <c r="BI51" s="17">
        <v>58.112694342995496</v>
      </c>
      <c r="BJ51" s="17">
        <v>50.115860593357695</v>
      </c>
      <c r="BK51" s="17">
        <v>33.623909801536541</v>
      </c>
      <c r="BL51" s="17">
        <v>0.85470649007417054</v>
      </c>
      <c r="BM51" s="17">
        <v>3.306178045567628</v>
      </c>
      <c r="BN51" s="17">
        <v>0</v>
      </c>
      <c r="BO51" s="18">
        <f t="shared" si="0"/>
        <v>6632.3904440877141</v>
      </c>
      <c r="BP51" s="17">
        <v>8.301163238639079</v>
      </c>
      <c r="BQ51" s="17">
        <v>5.4390415173211932E-3</v>
      </c>
      <c r="BR51" s="17">
        <v>4.5426454610786138</v>
      </c>
      <c r="BS51" s="17">
        <v>35.892197121289222</v>
      </c>
      <c r="BT51" s="17">
        <v>3.9083838247213717E-2</v>
      </c>
      <c r="BU51" s="17">
        <v>1254.0942091078266</v>
      </c>
      <c r="BV51" s="17">
        <v>271.04684680862715</v>
      </c>
      <c r="BW51" s="17">
        <v>2091.5048091955969</v>
      </c>
      <c r="BX51" s="18">
        <f t="shared" si="1"/>
        <v>10297.816837900536</v>
      </c>
    </row>
    <row r="52" spans="1:76" x14ac:dyDescent="0.2">
      <c r="A52" s="33" t="s">
        <v>103</v>
      </c>
      <c r="B52" s="16"/>
      <c r="C52" s="17">
        <v>258.79483712281484</v>
      </c>
      <c r="D52" s="17">
        <v>0.75215121527148565</v>
      </c>
      <c r="E52" s="17">
        <v>3.0452293984724051E-2</v>
      </c>
      <c r="F52" s="17">
        <v>0.30402917012211134</v>
      </c>
      <c r="G52" s="17">
        <v>50.721922401383772</v>
      </c>
      <c r="H52" s="17">
        <v>10.368195036353592</v>
      </c>
      <c r="I52" s="17">
        <v>3.441995836553267</v>
      </c>
      <c r="J52" s="17">
        <v>3.2157070268566388</v>
      </c>
      <c r="K52" s="17">
        <v>4.1603032809375184</v>
      </c>
      <c r="L52" s="17">
        <v>2.9359411932570589</v>
      </c>
      <c r="M52" s="17">
        <v>18.847700146201898</v>
      </c>
      <c r="N52" s="17">
        <v>6.0193885182067213</v>
      </c>
      <c r="O52" s="17">
        <v>2.5031443973182306</v>
      </c>
      <c r="P52" s="17">
        <v>4.4794288369055231</v>
      </c>
      <c r="Q52" s="17">
        <v>14.040119996943446</v>
      </c>
      <c r="R52" s="17">
        <v>8.5560822268191696</v>
      </c>
      <c r="S52" s="17">
        <v>6.661483968598259</v>
      </c>
      <c r="T52" s="17">
        <v>19.283244782630476</v>
      </c>
      <c r="U52" s="17">
        <v>19.703738250780454</v>
      </c>
      <c r="V52" s="17">
        <v>7.4354585064361896</v>
      </c>
      <c r="W52" s="17">
        <v>1.307412712501641</v>
      </c>
      <c r="X52" s="17">
        <v>6.9492875996053147</v>
      </c>
      <c r="Y52" s="17">
        <v>2.1223886457277343</v>
      </c>
      <c r="Z52" s="17">
        <v>16.24458731724269</v>
      </c>
      <c r="AA52" s="17">
        <v>0.78859129373495596</v>
      </c>
      <c r="AB52" s="17">
        <v>4.9880974050059406</v>
      </c>
      <c r="AC52" s="17">
        <v>69.108809716291461</v>
      </c>
      <c r="AD52" s="17">
        <v>14.750270898282549</v>
      </c>
      <c r="AE52" s="17">
        <v>103.63796736973541</v>
      </c>
      <c r="AF52" s="17">
        <v>47.051020537688878</v>
      </c>
      <c r="AG52" s="17">
        <v>10.795930916815077</v>
      </c>
      <c r="AH52" s="17">
        <v>9.8571129770138651E-3</v>
      </c>
      <c r="AI52" s="17">
        <v>0.32657427541650491</v>
      </c>
      <c r="AJ52" s="17">
        <v>11.65112136032284</v>
      </c>
      <c r="AK52" s="17">
        <v>1.0194440232613582</v>
      </c>
      <c r="AL52" s="17">
        <v>12.604767294005079</v>
      </c>
      <c r="AM52" s="17">
        <v>50.04480401621074</v>
      </c>
      <c r="AN52" s="17">
        <v>25.632262852907122</v>
      </c>
      <c r="AO52" s="17">
        <v>4.9173108683008016</v>
      </c>
      <c r="AP52" s="17">
        <v>38.213121218424256</v>
      </c>
      <c r="AQ52" s="17">
        <v>10.855811243209722</v>
      </c>
      <c r="AR52" s="17">
        <v>61.904497239580429</v>
      </c>
      <c r="AS52" s="17">
        <v>4.0567206896824892</v>
      </c>
      <c r="AT52" s="17">
        <v>7.8321479059060266</v>
      </c>
      <c r="AU52" s="17">
        <v>0.33177047580736574</v>
      </c>
      <c r="AV52" s="17">
        <v>75.981301919747068</v>
      </c>
      <c r="AW52" s="17">
        <v>77.740198566704734</v>
      </c>
      <c r="AX52" s="17">
        <v>9.4677112491502662</v>
      </c>
      <c r="AY52" s="17">
        <v>31.501003682639805</v>
      </c>
      <c r="AZ52" s="17">
        <v>552.76382565772451</v>
      </c>
      <c r="BA52" s="17">
        <v>10.190034038014046</v>
      </c>
      <c r="BB52" s="17">
        <v>7.1711554390272765</v>
      </c>
      <c r="BC52" s="17">
        <v>3.2570229291389716</v>
      </c>
      <c r="BD52" s="17">
        <v>54.541241915922086</v>
      </c>
      <c r="BE52" s="17">
        <v>147.27924784361289</v>
      </c>
      <c r="BF52" s="17">
        <v>158.70320901846262</v>
      </c>
      <c r="BG52" s="17">
        <v>15.079136285476801</v>
      </c>
      <c r="BH52" s="17">
        <v>1.9836831935706809</v>
      </c>
      <c r="BI52" s="17">
        <v>32.951960758150413</v>
      </c>
      <c r="BJ52" s="17">
        <v>10.91524473261491</v>
      </c>
      <c r="BK52" s="17">
        <v>31.830411541200178</v>
      </c>
      <c r="BL52" s="17">
        <v>0.83662303908338831</v>
      </c>
      <c r="BM52" s="17">
        <v>4.236803954847975</v>
      </c>
      <c r="BN52" s="17">
        <v>0</v>
      </c>
      <c r="BO52" s="18">
        <f t="shared" si="0"/>
        <v>2175.8297149621071</v>
      </c>
      <c r="BP52" s="17">
        <v>399.4231785117193</v>
      </c>
      <c r="BQ52" s="17">
        <v>1.2290866809250899E-3</v>
      </c>
      <c r="BR52" s="17">
        <v>1.8178243283691571</v>
      </c>
      <c r="BS52" s="17">
        <v>27.1203713036968</v>
      </c>
      <c r="BT52" s="17">
        <v>1.2210727325602169</v>
      </c>
      <c r="BU52" s="17">
        <v>197.10596688359519</v>
      </c>
      <c r="BV52" s="17">
        <v>102.63262083189758</v>
      </c>
      <c r="BW52" s="17">
        <v>87.149110827793919</v>
      </c>
      <c r="BX52" s="18">
        <f t="shared" si="1"/>
        <v>2992.3010894684194</v>
      </c>
    </row>
    <row r="53" spans="1:76" x14ac:dyDescent="0.2">
      <c r="A53" s="33" t="s">
        <v>104</v>
      </c>
      <c r="B53" s="16"/>
      <c r="C53" s="17">
        <v>9.998721219468969</v>
      </c>
      <c r="D53" s="17">
        <v>2.7739541605913298E-2</v>
      </c>
      <c r="E53" s="17">
        <v>1.6284331113833851E-2</v>
      </c>
      <c r="F53" s="17">
        <v>9.7643078338975329</v>
      </c>
      <c r="G53" s="17">
        <v>144.62985524243595</v>
      </c>
      <c r="H53" s="17">
        <v>79.110215698821904</v>
      </c>
      <c r="I53" s="17">
        <v>10.078302015844368</v>
      </c>
      <c r="J53" s="17">
        <v>23.461322065915081</v>
      </c>
      <c r="K53" s="17">
        <v>9.2482016867672456</v>
      </c>
      <c r="L53" s="17">
        <v>35.267827676106492</v>
      </c>
      <c r="M53" s="17">
        <v>220.94668914947789</v>
      </c>
      <c r="N53" s="17">
        <v>1330.225669573183</v>
      </c>
      <c r="O53" s="17">
        <v>55.245971468692517</v>
      </c>
      <c r="P53" s="17">
        <v>54.084781635777126</v>
      </c>
      <c r="Q53" s="17">
        <v>52.71131800268391</v>
      </c>
      <c r="R53" s="17">
        <v>72.293026553145737</v>
      </c>
      <c r="S53" s="17">
        <v>27.320951942710398</v>
      </c>
      <c r="T53" s="17">
        <v>27.684431047369252</v>
      </c>
      <c r="U53" s="17">
        <v>65.032758870302331</v>
      </c>
      <c r="V53" s="17">
        <v>48.304820086200095</v>
      </c>
      <c r="W53" s="17">
        <v>5.5836834829545516</v>
      </c>
      <c r="X53" s="17">
        <v>15.741046732942683</v>
      </c>
      <c r="Y53" s="17">
        <v>43.830427578932273</v>
      </c>
      <c r="Z53" s="17">
        <v>16.310560023571703</v>
      </c>
      <c r="AA53" s="17">
        <v>1.6377614544908812</v>
      </c>
      <c r="AB53" s="17">
        <v>45.674457260549964</v>
      </c>
      <c r="AC53" s="17">
        <v>666.21581049440397</v>
      </c>
      <c r="AD53" s="17">
        <v>168.08218980430985</v>
      </c>
      <c r="AE53" s="17">
        <v>1026.3513207310184</v>
      </c>
      <c r="AF53" s="17">
        <v>175.66068246543</v>
      </c>
      <c r="AG53" s="17">
        <v>156.93609918154209</v>
      </c>
      <c r="AH53" s="17">
        <v>55.296556558647012</v>
      </c>
      <c r="AI53" s="17">
        <v>332.2615283607841</v>
      </c>
      <c r="AJ53" s="17">
        <v>78.969349782184651</v>
      </c>
      <c r="AK53" s="17">
        <v>19.867874701587525</v>
      </c>
      <c r="AL53" s="17">
        <v>160.2525329594913</v>
      </c>
      <c r="AM53" s="17">
        <v>88.746983547512485</v>
      </c>
      <c r="AN53" s="17">
        <v>172.75566002012133</v>
      </c>
      <c r="AO53" s="17">
        <v>318.04574266102361</v>
      </c>
      <c r="AP53" s="17">
        <v>239.64289979608196</v>
      </c>
      <c r="AQ53" s="17">
        <v>88.632477966932044</v>
      </c>
      <c r="AR53" s="17">
        <v>6.3047939788240912</v>
      </c>
      <c r="AS53" s="17">
        <v>103.82446517966549</v>
      </c>
      <c r="AT53" s="17">
        <v>32.805655361298989</v>
      </c>
      <c r="AU53" s="17">
        <v>0.92835777227010075</v>
      </c>
      <c r="AV53" s="17">
        <v>877.70881469999836</v>
      </c>
      <c r="AW53" s="17">
        <v>137.96876527508508</v>
      </c>
      <c r="AX53" s="17">
        <v>38.447184858596763</v>
      </c>
      <c r="AY53" s="17">
        <v>16.691008816918316</v>
      </c>
      <c r="AZ53" s="17">
        <v>7.4812334975298702</v>
      </c>
      <c r="BA53" s="17">
        <v>862.35840002983582</v>
      </c>
      <c r="BB53" s="17">
        <v>35.264003035640549</v>
      </c>
      <c r="BC53" s="17">
        <v>19.482374191180284</v>
      </c>
      <c r="BD53" s="17">
        <v>171.04304791966686</v>
      </c>
      <c r="BE53" s="17">
        <v>103.87169836654989</v>
      </c>
      <c r="BF53" s="17">
        <v>59.859273145399754</v>
      </c>
      <c r="BG53" s="17">
        <v>56.570397427808665</v>
      </c>
      <c r="BH53" s="17">
        <v>26.491771208685996</v>
      </c>
      <c r="BI53" s="17">
        <v>43.313716082356976</v>
      </c>
      <c r="BJ53" s="17">
        <v>20.100812962241232</v>
      </c>
      <c r="BK53" s="17">
        <v>27.261291033950336</v>
      </c>
      <c r="BL53" s="17">
        <v>1.8097452691135605</v>
      </c>
      <c r="BM53" s="17">
        <v>23.241678033354582</v>
      </c>
      <c r="BN53" s="17">
        <v>0</v>
      </c>
      <c r="BO53" s="18">
        <f t="shared" si="0"/>
        <v>8824.7773293520022</v>
      </c>
      <c r="BP53" s="17">
        <v>2522.5351228798941</v>
      </c>
      <c r="BQ53" s="17">
        <v>1.7477011995656662E-2</v>
      </c>
      <c r="BR53" s="17">
        <v>14.625637334336661</v>
      </c>
      <c r="BS53" s="17">
        <v>81.428564331685564</v>
      </c>
      <c r="BT53" s="17">
        <v>0.2208733458316591</v>
      </c>
      <c r="BU53" s="17">
        <v>1115.2680847659617</v>
      </c>
      <c r="BV53" s="17">
        <v>322.04873336206276</v>
      </c>
      <c r="BW53" s="17">
        <v>859.25021145877622</v>
      </c>
      <c r="BX53" s="18">
        <f t="shared" si="1"/>
        <v>13740.172033842546</v>
      </c>
    </row>
    <row r="54" spans="1:76" x14ac:dyDescent="0.2">
      <c r="A54" s="33" t="s">
        <v>105</v>
      </c>
      <c r="B54" s="16"/>
      <c r="C54" s="17">
        <v>26.109537824258808</v>
      </c>
      <c r="D54" s="17">
        <v>0.62993173087258458</v>
      </c>
      <c r="E54" s="17">
        <v>3.7472865830082434E-4</v>
      </c>
      <c r="F54" s="17">
        <v>7.3034382897281249</v>
      </c>
      <c r="G54" s="17">
        <v>570.17969356910578</v>
      </c>
      <c r="H54" s="17">
        <v>53.116899534965846</v>
      </c>
      <c r="I54" s="17">
        <v>34.281133054316697</v>
      </c>
      <c r="J54" s="17">
        <v>39.902557611940914</v>
      </c>
      <c r="K54" s="17">
        <v>26.810581814486369</v>
      </c>
      <c r="L54" s="17">
        <v>6.4483347029411302</v>
      </c>
      <c r="M54" s="17">
        <v>128.10193683430566</v>
      </c>
      <c r="N54" s="17">
        <v>572.27545006348146</v>
      </c>
      <c r="O54" s="17">
        <v>90.897156048099291</v>
      </c>
      <c r="P54" s="17">
        <v>92.80308162566574</v>
      </c>
      <c r="Q54" s="17">
        <v>62.829527224429469</v>
      </c>
      <c r="R54" s="17">
        <v>162.048182149654</v>
      </c>
      <c r="S54" s="17">
        <v>28.478033325502849</v>
      </c>
      <c r="T54" s="17">
        <v>44.119072638131271</v>
      </c>
      <c r="U54" s="17">
        <v>75.475846635898407</v>
      </c>
      <c r="V54" s="17">
        <v>134.29190511367861</v>
      </c>
      <c r="W54" s="17">
        <v>12.949790672882155</v>
      </c>
      <c r="X54" s="17">
        <v>48.572342289581385</v>
      </c>
      <c r="Y54" s="17">
        <v>61.884954451116251</v>
      </c>
      <c r="Z54" s="17">
        <v>28.515202865530419</v>
      </c>
      <c r="AA54" s="17">
        <v>2.2369103049249475</v>
      </c>
      <c r="AB54" s="17">
        <v>91.890237467931513</v>
      </c>
      <c r="AC54" s="17">
        <v>463.62888031230273</v>
      </c>
      <c r="AD54" s="17">
        <v>161.2422381130479</v>
      </c>
      <c r="AE54" s="17">
        <v>555.37795729909897</v>
      </c>
      <c r="AF54" s="17">
        <v>236.80864562504979</v>
      </c>
      <c r="AG54" s="17">
        <v>218.9013476182823</v>
      </c>
      <c r="AH54" s="17">
        <v>14.178770748126245</v>
      </c>
      <c r="AI54" s="17">
        <v>4.3172275033539416</v>
      </c>
      <c r="AJ54" s="17">
        <v>705.90425166485295</v>
      </c>
      <c r="AK54" s="17">
        <v>60.660169329027241</v>
      </c>
      <c r="AL54" s="17">
        <v>415.00471997009072</v>
      </c>
      <c r="AM54" s="17">
        <v>25.066427261300753</v>
      </c>
      <c r="AN54" s="17">
        <v>60.32400338772144</v>
      </c>
      <c r="AO54" s="17">
        <v>38.09344870739595</v>
      </c>
      <c r="AP54" s="17">
        <v>167.24045195303324</v>
      </c>
      <c r="AQ54" s="17">
        <v>124.85202369535861</v>
      </c>
      <c r="AR54" s="17">
        <v>26.211861467153295</v>
      </c>
      <c r="AS54" s="17">
        <v>74.386198569033681</v>
      </c>
      <c r="AT54" s="17">
        <v>42.769492205961541</v>
      </c>
      <c r="AU54" s="17">
        <v>0</v>
      </c>
      <c r="AV54" s="17">
        <v>274.52619946724866</v>
      </c>
      <c r="AW54" s="17">
        <v>374.98677097477525</v>
      </c>
      <c r="AX54" s="17">
        <v>18.117170066992696</v>
      </c>
      <c r="AY54" s="17">
        <v>39.997702210091532</v>
      </c>
      <c r="AZ54" s="17">
        <v>16.212113114375533</v>
      </c>
      <c r="BA54" s="17">
        <v>44.525599576504689</v>
      </c>
      <c r="BB54" s="17">
        <v>342.48246285749769</v>
      </c>
      <c r="BC54" s="17">
        <v>13.798956686473066</v>
      </c>
      <c r="BD54" s="17">
        <v>401.71094642431899</v>
      </c>
      <c r="BE54" s="17">
        <v>26.363909093706862</v>
      </c>
      <c r="BF54" s="17">
        <v>66.586312701847561</v>
      </c>
      <c r="BG54" s="17">
        <v>178.86936451469887</v>
      </c>
      <c r="BH54" s="17">
        <v>16.770765927483691</v>
      </c>
      <c r="BI54" s="17">
        <v>37.734104802113272</v>
      </c>
      <c r="BJ54" s="17">
        <v>35.792502188394863</v>
      </c>
      <c r="BK54" s="17">
        <v>26.707536099719647</v>
      </c>
      <c r="BL54" s="17">
        <v>4.9036886951963474</v>
      </c>
      <c r="BM54" s="17">
        <v>34.436394059623083</v>
      </c>
      <c r="BN54" s="17">
        <v>0</v>
      </c>
      <c r="BO54" s="18">
        <f t="shared" si="0"/>
        <v>7751.6427274633406</v>
      </c>
      <c r="BP54" s="17">
        <v>14.574347137159926</v>
      </c>
      <c r="BQ54" s="17">
        <v>21.706195806693142</v>
      </c>
      <c r="BR54" s="17">
        <v>23.103196798080969</v>
      </c>
      <c r="BS54" s="17">
        <v>39.31395239522741</v>
      </c>
      <c r="BT54" s="17">
        <v>0</v>
      </c>
      <c r="BU54" s="17">
        <v>23.436944337600821</v>
      </c>
      <c r="BV54" s="17">
        <v>46.501397715653574</v>
      </c>
      <c r="BW54" s="17">
        <v>11.36814180498077</v>
      </c>
      <c r="BX54" s="18">
        <f t="shared" si="1"/>
        <v>7931.6469034587371</v>
      </c>
    </row>
    <row r="55" spans="1:76" x14ac:dyDescent="0.2">
      <c r="A55" s="33" t="s">
        <v>106</v>
      </c>
      <c r="B55" s="16"/>
      <c r="C55" s="17">
        <v>0.45478350473359003</v>
      </c>
      <c r="D55" s="17">
        <v>8.6332208104147456E-4</v>
      </c>
      <c r="E55" s="17">
        <v>2.3150744910812072E-4</v>
      </c>
      <c r="F55" s="17">
        <v>4.8891654558275615E-3</v>
      </c>
      <c r="G55" s="17">
        <v>4.867650524770462</v>
      </c>
      <c r="H55" s="17">
        <v>2.1385666046289624</v>
      </c>
      <c r="I55" s="17">
        <v>3.0225227580343175</v>
      </c>
      <c r="J55" s="17">
        <v>9.8750335214299101E-2</v>
      </c>
      <c r="K55" s="17">
        <v>1.2618581300555776</v>
      </c>
      <c r="L55" s="17">
        <v>2.0364150320010621</v>
      </c>
      <c r="M55" s="17">
        <v>17.570308294186319</v>
      </c>
      <c r="N55" s="17">
        <v>40.32673978489057</v>
      </c>
      <c r="O55" s="17">
        <v>1.4212198050138478</v>
      </c>
      <c r="P55" s="17">
        <v>1.7203383186703147</v>
      </c>
      <c r="Q55" s="17">
        <v>1.239402500968384</v>
      </c>
      <c r="R55" s="17">
        <v>2.2498888833955291</v>
      </c>
      <c r="S55" s="17">
        <v>4.3267447433238067</v>
      </c>
      <c r="T55" s="17">
        <v>1.396906555762693</v>
      </c>
      <c r="U55" s="17">
        <v>13.949699325389076</v>
      </c>
      <c r="V55" s="17">
        <v>5.045291546013293</v>
      </c>
      <c r="W55" s="17">
        <v>1.9262248013958685</v>
      </c>
      <c r="X55" s="17">
        <v>0.3768138603734143</v>
      </c>
      <c r="Y55" s="17">
        <v>3.6835924250974079</v>
      </c>
      <c r="Z55" s="17">
        <v>0.91509757920988732</v>
      </c>
      <c r="AA55" s="17">
        <v>1.5078557901898063E-2</v>
      </c>
      <c r="AB55" s="17">
        <v>0.87512252069587992</v>
      </c>
      <c r="AC55" s="17">
        <v>4.0682773439149518</v>
      </c>
      <c r="AD55" s="17">
        <v>22.14758106986277</v>
      </c>
      <c r="AE55" s="17">
        <v>90.713074445773273</v>
      </c>
      <c r="AF55" s="17">
        <v>4.1876681743894659</v>
      </c>
      <c r="AG55" s="17">
        <v>21.918729871105555</v>
      </c>
      <c r="AH55" s="17">
        <v>0.36786932519189203</v>
      </c>
      <c r="AI55" s="17">
        <v>4.6757571302297218E-4</v>
      </c>
      <c r="AJ55" s="17">
        <v>31.055200359065729</v>
      </c>
      <c r="AK55" s="17">
        <v>0.11844670241620707</v>
      </c>
      <c r="AL55" s="17">
        <v>3.4424055051734914</v>
      </c>
      <c r="AM55" s="17">
        <v>1.1564714556462001</v>
      </c>
      <c r="AN55" s="17">
        <v>0.28963125177404453</v>
      </c>
      <c r="AO55" s="17">
        <v>0.7056711318950587</v>
      </c>
      <c r="AP55" s="17">
        <v>8.813041513317037</v>
      </c>
      <c r="AQ55" s="17">
        <v>8.4612727426725556</v>
      </c>
      <c r="AR55" s="17">
        <v>1.039950248466486</v>
      </c>
      <c r="AS55" s="17">
        <v>4.2791093727802334</v>
      </c>
      <c r="AT55" s="17">
        <v>2.4671032224102323</v>
      </c>
      <c r="AU55" s="17">
        <v>3.1417954501149793E-3</v>
      </c>
      <c r="AV55" s="17">
        <v>65.899709666595854</v>
      </c>
      <c r="AW55" s="17">
        <v>22.734847650183802</v>
      </c>
      <c r="AX55" s="17">
        <v>9.9996966010371473</v>
      </c>
      <c r="AY55" s="17">
        <v>4.4004244773675385</v>
      </c>
      <c r="AZ55" s="17">
        <v>15.466576536262728</v>
      </c>
      <c r="BA55" s="17">
        <v>1.2816339689172234</v>
      </c>
      <c r="BB55" s="17">
        <v>0.91748307729534673</v>
      </c>
      <c r="BC55" s="17">
        <v>19.949184006626737</v>
      </c>
      <c r="BD55" s="17">
        <v>0.693087677149962</v>
      </c>
      <c r="BE55" s="17">
        <v>0.65709889317044601</v>
      </c>
      <c r="BF55" s="17">
        <v>20.983530537125649</v>
      </c>
      <c r="BG55" s="17">
        <v>0.57718003267014584</v>
      </c>
      <c r="BH55" s="17">
        <v>4.4411512963658524</v>
      </c>
      <c r="BI55" s="17">
        <v>5.5351313919490277</v>
      </c>
      <c r="BJ55" s="17">
        <v>0.64770863542380386</v>
      </c>
      <c r="BK55" s="17">
        <v>13.669019708239526</v>
      </c>
      <c r="BL55" s="17">
        <v>4.7503420171141038E-3</v>
      </c>
      <c r="BM55" s="17">
        <v>0.8333253290380499</v>
      </c>
      <c r="BN55" s="17">
        <v>0</v>
      </c>
      <c r="BO55" s="18">
        <f t="shared" si="0"/>
        <v>504.85165332116679</v>
      </c>
      <c r="BP55" s="17">
        <v>2783.6299786567406</v>
      </c>
      <c r="BQ55" s="17">
        <v>2.3899018062717615E-5</v>
      </c>
      <c r="BR55" s="17">
        <v>2.4560737510394504E-2</v>
      </c>
      <c r="BS55" s="17">
        <v>5.290668860966421</v>
      </c>
      <c r="BT55" s="17">
        <v>5.8625761311675226E-3</v>
      </c>
      <c r="BU55" s="17">
        <v>10.563838652200101</v>
      </c>
      <c r="BV55" s="17">
        <v>5.5292972674659859</v>
      </c>
      <c r="BW55" s="17">
        <v>4.7552057631962166</v>
      </c>
      <c r="BX55" s="18">
        <f t="shared" si="1"/>
        <v>3314.651089734396</v>
      </c>
    </row>
    <row r="56" spans="1:76" x14ac:dyDescent="0.2">
      <c r="A56" s="33" t="s">
        <v>107</v>
      </c>
      <c r="B56" s="16"/>
      <c r="C56" s="17">
        <v>186.47682882023048</v>
      </c>
      <c r="D56" s="17">
        <v>0.15588704836459683</v>
      </c>
      <c r="E56" s="17">
        <v>4.9920906328083686E-2</v>
      </c>
      <c r="F56" s="17">
        <v>5.3696684254217386</v>
      </c>
      <c r="G56" s="17">
        <v>239.02034172111314</v>
      </c>
      <c r="H56" s="17">
        <v>11.594949120161063</v>
      </c>
      <c r="I56" s="17">
        <v>4.7112461443435754</v>
      </c>
      <c r="J56" s="17">
        <v>15.411241169454257</v>
      </c>
      <c r="K56" s="17">
        <v>7.7956598601993905</v>
      </c>
      <c r="L56" s="17">
        <v>474.38257007058826</v>
      </c>
      <c r="M56" s="17">
        <v>211.87279140436942</v>
      </c>
      <c r="N56" s="17">
        <v>22.955060583633475</v>
      </c>
      <c r="O56" s="17">
        <v>21.124234012114393</v>
      </c>
      <c r="P56" s="17">
        <v>65.76440830129782</v>
      </c>
      <c r="Q56" s="17">
        <v>91.702162318436834</v>
      </c>
      <c r="R56" s="17">
        <v>33.933888115525448</v>
      </c>
      <c r="S56" s="17">
        <v>22.631791921268853</v>
      </c>
      <c r="T56" s="17">
        <v>22.622297487342497</v>
      </c>
      <c r="U56" s="17">
        <v>87.913601844384857</v>
      </c>
      <c r="V56" s="17">
        <v>67.534561375843055</v>
      </c>
      <c r="W56" s="17">
        <v>6.677203414550676</v>
      </c>
      <c r="X56" s="17">
        <v>33.943999017570562</v>
      </c>
      <c r="Y56" s="17">
        <v>13.028873309484826</v>
      </c>
      <c r="Z56" s="17">
        <v>24.794715040593324</v>
      </c>
      <c r="AA56" s="17">
        <v>4.665073134233233</v>
      </c>
      <c r="AB56" s="17">
        <v>35.614125506377633</v>
      </c>
      <c r="AC56" s="17">
        <v>593.33460032056496</v>
      </c>
      <c r="AD56" s="17">
        <v>258.52666949253722</v>
      </c>
      <c r="AE56" s="17">
        <v>537.39826735491351</v>
      </c>
      <c r="AF56" s="17">
        <v>484.46335729052419</v>
      </c>
      <c r="AG56" s="17">
        <v>98.610998729406248</v>
      </c>
      <c r="AH56" s="17">
        <v>3.7814424594622604</v>
      </c>
      <c r="AI56" s="17">
        <v>21.414016027261304</v>
      </c>
      <c r="AJ56" s="17">
        <v>765.47849920629346</v>
      </c>
      <c r="AK56" s="17">
        <v>20.708923035444077</v>
      </c>
      <c r="AL56" s="17">
        <v>206.80819129128031</v>
      </c>
      <c r="AM56" s="17">
        <v>76.117598850319013</v>
      </c>
      <c r="AN56" s="17">
        <v>63.161161372269042</v>
      </c>
      <c r="AO56" s="17">
        <v>163.85499795088026</v>
      </c>
      <c r="AP56" s="17">
        <v>282.76009497139671</v>
      </c>
      <c r="AQ56" s="17">
        <v>196.23730122373536</v>
      </c>
      <c r="AR56" s="17">
        <v>37.617096977369528</v>
      </c>
      <c r="AS56" s="17">
        <v>513.46663610728535</v>
      </c>
      <c r="AT56" s="17">
        <v>499.80410295947848</v>
      </c>
      <c r="AU56" s="17">
        <v>147.13294047442892</v>
      </c>
      <c r="AV56" s="17">
        <v>1086.3632522228568</v>
      </c>
      <c r="AW56" s="17">
        <v>134.52634430562824</v>
      </c>
      <c r="AX56" s="17">
        <v>75.724549130990852</v>
      </c>
      <c r="AY56" s="17">
        <v>86.732860629730339</v>
      </c>
      <c r="AZ56" s="17">
        <v>53.788170047063701</v>
      </c>
      <c r="BA56" s="17">
        <v>110.38142005296665</v>
      </c>
      <c r="BB56" s="17">
        <v>65.796971347130153</v>
      </c>
      <c r="BC56" s="17">
        <v>40.673684686924673</v>
      </c>
      <c r="BD56" s="17">
        <v>1371.4731961669236</v>
      </c>
      <c r="BE56" s="17">
        <v>279.72463959338501</v>
      </c>
      <c r="BF56" s="17">
        <v>149.71166119980518</v>
      </c>
      <c r="BG56" s="17">
        <v>765.75932350515154</v>
      </c>
      <c r="BH56" s="17">
        <v>136.66898138356035</v>
      </c>
      <c r="BI56" s="17">
        <v>28.699603020318968</v>
      </c>
      <c r="BJ56" s="17">
        <v>43.013485771938257</v>
      </c>
      <c r="BK56" s="17">
        <v>141.56300036638939</v>
      </c>
      <c r="BL56" s="17">
        <v>3.6619441508173636</v>
      </c>
      <c r="BM56" s="17">
        <v>29.33158682976509</v>
      </c>
      <c r="BN56" s="17">
        <v>0</v>
      </c>
      <c r="BO56" s="18">
        <f t="shared" si="0"/>
        <v>11286.018670579428</v>
      </c>
      <c r="BP56" s="17">
        <v>1328.5776762123055</v>
      </c>
      <c r="BQ56" s="17">
        <v>1.5183691547665738E-3</v>
      </c>
      <c r="BR56" s="17">
        <v>3.9055519738842168</v>
      </c>
      <c r="BS56" s="17">
        <v>548.32768959205987</v>
      </c>
      <c r="BT56" s="17">
        <v>1.963999957806783</v>
      </c>
      <c r="BU56" s="17">
        <v>1221.2399706025931</v>
      </c>
      <c r="BV56" s="17">
        <v>423.84221174693153</v>
      </c>
      <c r="BW56" s="17">
        <v>394.42470983063703</v>
      </c>
      <c r="BX56" s="18">
        <f t="shared" si="1"/>
        <v>15208.301998864801</v>
      </c>
    </row>
    <row r="57" spans="1:76" x14ac:dyDescent="0.2">
      <c r="A57" s="33" t="s">
        <v>108</v>
      </c>
      <c r="B57" s="16"/>
      <c r="C57" s="17">
        <v>6.396628137223737</v>
      </c>
      <c r="D57" s="17">
        <v>0.16693831910631773</v>
      </c>
      <c r="E57" s="17">
        <v>3.3626791348611115E-2</v>
      </c>
      <c r="F57" s="17">
        <v>1.8713912818175797</v>
      </c>
      <c r="G57" s="17">
        <v>40.370593147483618</v>
      </c>
      <c r="H57" s="17">
        <v>2.271990878714933</v>
      </c>
      <c r="I57" s="17">
        <v>25.895986795870115</v>
      </c>
      <c r="J57" s="17">
        <v>5.6487915666661426</v>
      </c>
      <c r="K57" s="17">
        <v>1.6036647940687738</v>
      </c>
      <c r="L57" s="17">
        <v>4.3584790344347626</v>
      </c>
      <c r="M57" s="17">
        <v>10.258393780022958</v>
      </c>
      <c r="N57" s="17">
        <v>11.55927663877465</v>
      </c>
      <c r="O57" s="17">
        <v>4.9491876975787044</v>
      </c>
      <c r="P57" s="17">
        <v>6.2343652047747238</v>
      </c>
      <c r="Q57" s="17">
        <v>6.1898189804265336</v>
      </c>
      <c r="R57" s="17">
        <v>10.066581965698701</v>
      </c>
      <c r="S57" s="17">
        <v>2.894706468296405</v>
      </c>
      <c r="T57" s="17">
        <v>2.3134885110703078</v>
      </c>
      <c r="U57" s="17">
        <v>5.1588435420201249</v>
      </c>
      <c r="V57" s="17">
        <v>4.803189196969492</v>
      </c>
      <c r="W57" s="17">
        <v>2.266782228711675</v>
      </c>
      <c r="X57" s="17">
        <v>4.6865708569500768</v>
      </c>
      <c r="Y57" s="17">
        <v>4.3604884553157559</v>
      </c>
      <c r="Z57" s="17">
        <v>28.232751641362078</v>
      </c>
      <c r="AA57" s="17">
        <v>2.1498789728287342</v>
      </c>
      <c r="AB57" s="17">
        <v>9.0722415933921496</v>
      </c>
      <c r="AC57" s="17">
        <v>56.202346422416198</v>
      </c>
      <c r="AD57" s="17">
        <v>33.27053580904839</v>
      </c>
      <c r="AE57" s="17">
        <v>141.73433847603081</v>
      </c>
      <c r="AF57" s="17">
        <v>121.22815592672058</v>
      </c>
      <c r="AG57" s="17">
        <v>22.448158011502823</v>
      </c>
      <c r="AH57" s="17">
        <v>2.8825265386758923</v>
      </c>
      <c r="AI57" s="17">
        <v>4.0682854666632977</v>
      </c>
      <c r="AJ57" s="17">
        <v>74.573523543352735</v>
      </c>
      <c r="AK57" s="17">
        <v>3.7865861523024797</v>
      </c>
      <c r="AL57" s="17">
        <v>61.379572422795377</v>
      </c>
      <c r="AM57" s="17">
        <v>13.732158230881042</v>
      </c>
      <c r="AN57" s="17">
        <v>13.903802837899597</v>
      </c>
      <c r="AO57" s="17">
        <v>24.633214322141971</v>
      </c>
      <c r="AP57" s="17">
        <v>100.39595606016583</v>
      </c>
      <c r="AQ57" s="17">
        <v>69.153046196415502</v>
      </c>
      <c r="AR57" s="17">
        <v>6.8685996505533549</v>
      </c>
      <c r="AS57" s="17">
        <v>40.293554544486071</v>
      </c>
      <c r="AT57" s="17">
        <v>60.687393813065647</v>
      </c>
      <c r="AU57" s="17">
        <v>0</v>
      </c>
      <c r="AV57" s="17">
        <v>149.9331749641506</v>
      </c>
      <c r="AW57" s="17">
        <v>27.518962254733342</v>
      </c>
      <c r="AX57" s="17">
        <v>15.611240386660882</v>
      </c>
      <c r="AY57" s="17">
        <v>22.397069154431058</v>
      </c>
      <c r="AZ57" s="17">
        <v>7.5254491123201319</v>
      </c>
      <c r="BA57" s="17">
        <v>28.890741878735387</v>
      </c>
      <c r="BB57" s="17">
        <v>13.417290848085432</v>
      </c>
      <c r="BC57" s="17">
        <v>5.6348725315609345</v>
      </c>
      <c r="BD57" s="17">
        <v>49.446295101203418</v>
      </c>
      <c r="BE57" s="17">
        <v>63.557575355252368</v>
      </c>
      <c r="BF57" s="17">
        <v>29.538557889849169</v>
      </c>
      <c r="BG57" s="17">
        <v>75.905858093600173</v>
      </c>
      <c r="BH57" s="17">
        <v>18.981044029822996</v>
      </c>
      <c r="BI57" s="17">
        <v>20.258398702007188</v>
      </c>
      <c r="BJ57" s="17">
        <v>63.033709290348469</v>
      </c>
      <c r="BK57" s="17">
        <v>26.79904866832803</v>
      </c>
      <c r="BL57" s="17">
        <v>1.0558138138413335</v>
      </c>
      <c r="BM57" s="17">
        <v>8.6860857980412778</v>
      </c>
      <c r="BN57" s="17">
        <v>0</v>
      </c>
      <c r="BO57" s="18">
        <f t="shared" si="0"/>
        <v>1683.2475987790174</v>
      </c>
      <c r="BP57" s="17">
        <v>3194.8827248582129</v>
      </c>
      <c r="BQ57" s="17">
        <v>177.47906884580667</v>
      </c>
      <c r="BR57" s="17">
        <v>30986.706420584836</v>
      </c>
      <c r="BS57" s="17">
        <v>693.00220795321036</v>
      </c>
      <c r="BT57" s="17">
        <v>-1.695343075289091</v>
      </c>
      <c r="BU57" s="17">
        <v>171.60072392380533</v>
      </c>
      <c r="BV57" s="17">
        <v>1204.7529752723697</v>
      </c>
      <c r="BW57" s="17">
        <v>131.69023459183094</v>
      </c>
      <c r="BX57" s="18">
        <f t="shared" si="1"/>
        <v>38241.666611733795</v>
      </c>
    </row>
    <row r="58" spans="1:76" x14ac:dyDescent="0.2">
      <c r="A58" s="33" t="s">
        <v>109</v>
      </c>
      <c r="B58" s="16"/>
      <c r="C58" s="17">
        <v>0.36130315044449751</v>
      </c>
      <c r="D58" s="17">
        <v>7.0490367210335284E-5</v>
      </c>
      <c r="E58" s="17">
        <v>9.5637675350497262E-6</v>
      </c>
      <c r="F58" s="17">
        <v>1.0303702712968097</v>
      </c>
      <c r="G58" s="17">
        <v>8.0930731775905969</v>
      </c>
      <c r="H58" s="17">
        <v>0.87250024300489637</v>
      </c>
      <c r="I58" s="17">
        <v>0.29077450673769289</v>
      </c>
      <c r="J58" s="17">
        <v>1.7261665256471581</v>
      </c>
      <c r="K58" s="17">
        <v>1.9450673373153022</v>
      </c>
      <c r="L58" s="17">
        <v>1.7431112038898549</v>
      </c>
      <c r="M58" s="17">
        <v>9.9054626639456167</v>
      </c>
      <c r="N58" s="17">
        <v>63.448988676501266</v>
      </c>
      <c r="O58" s="17">
        <v>2.245922516606397</v>
      </c>
      <c r="P58" s="17">
        <v>5.1395683689053104</v>
      </c>
      <c r="Q58" s="17">
        <v>3.5217867727235461</v>
      </c>
      <c r="R58" s="17">
        <v>7.6967832983143429</v>
      </c>
      <c r="S58" s="17">
        <v>2.5247184801981786</v>
      </c>
      <c r="T58" s="17">
        <v>1.1439036364856559</v>
      </c>
      <c r="U58" s="17">
        <v>4.4063109012002597</v>
      </c>
      <c r="V58" s="17">
        <v>3.12030785971778</v>
      </c>
      <c r="W58" s="17">
        <v>1.5696702607267337</v>
      </c>
      <c r="X58" s="17">
        <v>3.7425634565032637</v>
      </c>
      <c r="Y58" s="17">
        <v>4.8763365718747558</v>
      </c>
      <c r="Z58" s="17">
        <v>5.4253092252702251</v>
      </c>
      <c r="AA58" s="17">
        <v>0.86644747209266981</v>
      </c>
      <c r="AB58" s="17">
        <v>3.9036132736609042</v>
      </c>
      <c r="AC58" s="17">
        <v>23.94028203850679</v>
      </c>
      <c r="AD58" s="17">
        <v>9.9165180209956016</v>
      </c>
      <c r="AE58" s="17">
        <v>35.573774120862126</v>
      </c>
      <c r="AF58" s="17">
        <v>17.680407917744645</v>
      </c>
      <c r="AG58" s="17">
        <v>12.389706382993781</v>
      </c>
      <c r="AH58" s="17">
        <v>0.81018362636562091</v>
      </c>
      <c r="AI58" s="17">
        <v>4.8568923103967689</v>
      </c>
      <c r="AJ58" s="17">
        <v>9.1660113763604354</v>
      </c>
      <c r="AK58" s="17">
        <v>0.44532805435131489</v>
      </c>
      <c r="AL58" s="17">
        <v>4.8034866500750759</v>
      </c>
      <c r="AM58" s="17">
        <v>1.8085799352582674</v>
      </c>
      <c r="AN58" s="17">
        <v>4.6985046681337028</v>
      </c>
      <c r="AO58" s="17">
        <v>11.414717933270108</v>
      </c>
      <c r="AP58" s="17">
        <v>61.552262762243998</v>
      </c>
      <c r="AQ58" s="17">
        <v>41.517402490886994</v>
      </c>
      <c r="AR58" s="17">
        <v>8.3002808275221405</v>
      </c>
      <c r="AS58" s="17">
        <v>63.001609204162897</v>
      </c>
      <c r="AT58" s="17">
        <v>8.2926504716726193</v>
      </c>
      <c r="AU58" s="17">
        <v>3.1417955775554681E-4</v>
      </c>
      <c r="AV58" s="17">
        <v>89.368917250321175</v>
      </c>
      <c r="AW58" s="17">
        <v>24.830624558200746</v>
      </c>
      <c r="AX58" s="17">
        <v>46.78379448985482</v>
      </c>
      <c r="AY58" s="17">
        <v>4.2936592853007767</v>
      </c>
      <c r="AZ58" s="17">
        <v>1.8013095031511097</v>
      </c>
      <c r="BA58" s="17">
        <v>9.3912141309923349</v>
      </c>
      <c r="BB58" s="17">
        <v>5.7375818274013444</v>
      </c>
      <c r="BC58" s="17">
        <v>2.8907144001735405</v>
      </c>
      <c r="BD58" s="17">
        <v>25.36888363219634</v>
      </c>
      <c r="BE58" s="17">
        <v>30.94195460603714</v>
      </c>
      <c r="BF58" s="17">
        <v>747.94596080197141</v>
      </c>
      <c r="BG58" s="17">
        <v>15.950626244967342</v>
      </c>
      <c r="BH58" s="17">
        <v>18.240715870033423</v>
      </c>
      <c r="BI58" s="17">
        <v>14.56455178653534</v>
      </c>
      <c r="BJ58" s="17">
        <v>5.2712824055187202</v>
      </c>
      <c r="BK58" s="17">
        <v>8.3954530004045136</v>
      </c>
      <c r="BL58" s="17">
        <v>1.8065243287939221</v>
      </c>
      <c r="BM58" s="17">
        <v>4.223903203623915</v>
      </c>
      <c r="BN58" s="17">
        <v>0</v>
      </c>
      <c r="BO58" s="18">
        <f t="shared" si="0"/>
        <v>1517.576724201627</v>
      </c>
      <c r="BP58" s="17">
        <v>1170.8735258035408</v>
      </c>
      <c r="BQ58" s="17">
        <v>339.48574372289409</v>
      </c>
      <c r="BR58" s="17">
        <v>24171.631338763949</v>
      </c>
      <c r="BS58" s="17">
        <v>2184.084132528551</v>
      </c>
      <c r="BT58" s="17">
        <v>5.8625763689708994E-4</v>
      </c>
      <c r="BU58" s="17">
        <v>348.24540929704807</v>
      </c>
      <c r="BV58" s="17">
        <v>281.89487226749486</v>
      </c>
      <c r="BW58" s="17">
        <v>328.38931609147249</v>
      </c>
      <c r="BX58" s="18">
        <f t="shared" si="1"/>
        <v>30342.181648934213</v>
      </c>
    </row>
    <row r="59" spans="1:76" x14ac:dyDescent="0.2">
      <c r="A59" s="33" t="s">
        <v>110</v>
      </c>
      <c r="B59" s="16"/>
      <c r="C59" s="17">
        <v>0.20136752524834378</v>
      </c>
      <c r="D59" s="17">
        <v>0</v>
      </c>
      <c r="E59" s="17">
        <v>0</v>
      </c>
      <c r="F59" s="17">
        <v>6.5905137656217744E-3</v>
      </c>
      <c r="G59" s="17">
        <v>1.4145837332363003</v>
      </c>
      <c r="H59" s="17">
        <v>0.35607795649063095</v>
      </c>
      <c r="I59" s="17">
        <v>0.10311053390062419</v>
      </c>
      <c r="J59" s="17">
        <v>0.10306454062214232</v>
      </c>
      <c r="K59" s="17">
        <v>0.58326603970137192</v>
      </c>
      <c r="L59" s="17">
        <v>0.26693244016654205</v>
      </c>
      <c r="M59" s="17">
        <v>2.969402865457099</v>
      </c>
      <c r="N59" s="17">
        <v>0.91116266714816019</v>
      </c>
      <c r="O59" s="17">
        <v>1.169945793395307</v>
      </c>
      <c r="P59" s="17">
        <v>1.4135098973452536</v>
      </c>
      <c r="Q59" s="17">
        <v>3.639303599399474</v>
      </c>
      <c r="R59" s="17">
        <v>2.1287701693856973</v>
      </c>
      <c r="S59" s="17">
        <v>0.89367695416390491</v>
      </c>
      <c r="T59" s="17">
        <v>0.34304033271534345</v>
      </c>
      <c r="U59" s="17">
        <v>1.8703794832240581</v>
      </c>
      <c r="V59" s="17">
        <v>1.1690822306542283</v>
      </c>
      <c r="W59" s="17">
        <v>0.68738471705317528</v>
      </c>
      <c r="X59" s="17">
        <v>0.67270893917803598</v>
      </c>
      <c r="Y59" s="17">
        <v>1.4527373242395767</v>
      </c>
      <c r="Z59" s="17">
        <v>0.87231679610413371</v>
      </c>
      <c r="AA59" s="17">
        <v>0.65623021109619495</v>
      </c>
      <c r="AB59" s="17">
        <v>0.54542179873681351</v>
      </c>
      <c r="AC59" s="17">
        <v>10.896719509499492</v>
      </c>
      <c r="AD59" s="17">
        <v>0.57635439216827566</v>
      </c>
      <c r="AE59" s="17">
        <v>5.6903399215723924</v>
      </c>
      <c r="AF59" s="17">
        <v>2.7446203572247252</v>
      </c>
      <c r="AG59" s="17">
        <v>8.6745841435522326</v>
      </c>
      <c r="AH59" s="17">
        <v>2.1881127004513667E-6</v>
      </c>
      <c r="AI59" s="17">
        <v>1.3492845204126285E-4</v>
      </c>
      <c r="AJ59" s="17">
        <v>2.7571989672994364</v>
      </c>
      <c r="AK59" s="17">
        <v>0.42345007080506808</v>
      </c>
      <c r="AL59" s="17">
        <v>2.7910681035693452</v>
      </c>
      <c r="AM59" s="17">
        <v>9.6479838661740175E-2</v>
      </c>
      <c r="AN59" s="17">
        <v>1.4922752782433174E-3</v>
      </c>
      <c r="AO59" s="17">
        <v>2.9677815520270943</v>
      </c>
      <c r="AP59" s="17">
        <v>23.017340706921203</v>
      </c>
      <c r="AQ59" s="17">
        <v>6.2145551788811764</v>
      </c>
      <c r="AR59" s="17">
        <v>1.2038314055899872</v>
      </c>
      <c r="AS59" s="17">
        <v>1.1580954539645407</v>
      </c>
      <c r="AT59" s="17">
        <v>0.64122043231887782</v>
      </c>
      <c r="AU59" s="17">
        <v>0</v>
      </c>
      <c r="AV59" s="17">
        <v>15.74796268279411</v>
      </c>
      <c r="AW59" s="17">
        <v>3.7184252259928217</v>
      </c>
      <c r="AX59" s="17">
        <v>1.6037279213345981</v>
      </c>
      <c r="AY59" s="17">
        <v>0.74386422353696324</v>
      </c>
      <c r="AZ59" s="17">
        <v>0.34804231622566606</v>
      </c>
      <c r="BA59" s="17">
        <v>3.5894300918959776</v>
      </c>
      <c r="BB59" s="17">
        <v>0.35881800483813758</v>
      </c>
      <c r="BC59" s="17">
        <v>0.37988315705233139</v>
      </c>
      <c r="BD59" s="17">
        <v>5.5413807156930934</v>
      </c>
      <c r="BE59" s="17">
        <v>60.173057468528057</v>
      </c>
      <c r="BF59" s="17">
        <v>0.19821792641826427</v>
      </c>
      <c r="BG59" s="17">
        <v>3150.7265788434038</v>
      </c>
      <c r="BH59" s="17">
        <v>74.646521654457615</v>
      </c>
      <c r="BI59" s="17">
        <v>0.59573706589948339</v>
      </c>
      <c r="BJ59" s="17">
        <v>1.6300204394573865E-2</v>
      </c>
      <c r="BK59" s="17">
        <v>1.1826861389580956</v>
      </c>
      <c r="BL59" s="17">
        <v>3.058690673886454E-2</v>
      </c>
      <c r="BM59" s="17">
        <v>5.9063832505427669</v>
      </c>
      <c r="BN59" s="17">
        <v>0</v>
      </c>
      <c r="BO59" s="18">
        <f t="shared" si="0"/>
        <v>3419.7929402870313</v>
      </c>
      <c r="BP59" s="17">
        <v>8470.6076069187147</v>
      </c>
      <c r="BQ59" s="17">
        <v>113.33375318572418</v>
      </c>
      <c r="BR59" s="17">
        <v>23023.062372074008</v>
      </c>
      <c r="BS59" s="17">
        <v>86.912331536769187</v>
      </c>
      <c r="BT59" s="17">
        <v>0</v>
      </c>
      <c r="BU59" s="17">
        <v>27.76726634490284</v>
      </c>
      <c r="BV59" s="17">
        <v>14.914027551101473</v>
      </c>
      <c r="BW59" s="17">
        <v>10.149628917942383</v>
      </c>
      <c r="BX59" s="18">
        <f t="shared" si="1"/>
        <v>35166.5399268162</v>
      </c>
    </row>
    <row r="60" spans="1:76" x14ac:dyDescent="0.2">
      <c r="A60" s="33" t="s">
        <v>111</v>
      </c>
      <c r="B60" s="16"/>
      <c r="C60" s="17">
        <v>4.8713840989531978E-2</v>
      </c>
      <c r="D60" s="17">
        <v>0</v>
      </c>
      <c r="E60" s="17">
        <v>0</v>
      </c>
      <c r="F60" s="17">
        <v>7.3331947779198721E-3</v>
      </c>
      <c r="G60" s="17">
        <v>0.65449569760532789</v>
      </c>
      <c r="H60" s="17">
        <v>4.2499289721491952E-2</v>
      </c>
      <c r="I60" s="17">
        <v>2.4502497896075365E-2</v>
      </c>
      <c r="J60" s="17">
        <v>4.0033290819181035E-2</v>
      </c>
      <c r="K60" s="17">
        <v>2.2671365660629165E-2</v>
      </c>
      <c r="L60" s="17">
        <v>0.44015616362158771</v>
      </c>
      <c r="M60" s="17">
        <v>0.30794501635363319</v>
      </c>
      <c r="N60" s="17">
        <v>6.0137001031484567E-2</v>
      </c>
      <c r="O60" s="17">
        <v>6.217965453300011E-2</v>
      </c>
      <c r="P60" s="17">
        <v>0.11113457487606129</v>
      </c>
      <c r="Q60" s="17">
        <v>0.18715678254465778</v>
      </c>
      <c r="R60" s="17">
        <v>0.23673332954699894</v>
      </c>
      <c r="S60" s="17">
        <v>3.6479706152170922E-2</v>
      </c>
      <c r="T60" s="17">
        <v>3.3968340360411631E-2</v>
      </c>
      <c r="U60" s="17">
        <v>0.10255833628879869</v>
      </c>
      <c r="V60" s="17">
        <v>4.7034894968544266E-2</v>
      </c>
      <c r="W60" s="17">
        <v>1.5295589441058115E-2</v>
      </c>
      <c r="X60" s="17">
        <v>9.1519538311570767E-2</v>
      </c>
      <c r="Y60" s="17">
        <v>3.77293525375096E-2</v>
      </c>
      <c r="Z60" s="17">
        <v>0.38553334497706376</v>
      </c>
      <c r="AA60" s="17">
        <v>2.5363895947885497E-2</v>
      </c>
      <c r="AB60" s="17">
        <v>6.0545075122125085E-2</v>
      </c>
      <c r="AC60" s="17">
        <v>0.83040224682604746</v>
      </c>
      <c r="AD60" s="17">
        <v>1.3325190038331973</v>
      </c>
      <c r="AE60" s="17">
        <v>1.1731577335506225</v>
      </c>
      <c r="AF60" s="17">
        <v>1.5382811415925159</v>
      </c>
      <c r="AG60" s="17">
        <v>0.43699621883657835</v>
      </c>
      <c r="AH60" s="17">
        <v>2.2560011354663002E-3</v>
      </c>
      <c r="AI60" s="17">
        <v>8.6124448547385421E-2</v>
      </c>
      <c r="AJ60" s="17">
        <v>0.85476346847262108</v>
      </c>
      <c r="AK60" s="17">
        <v>6.947202478487241E-2</v>
      </c>
      <c r="AL60" s="17">
        <v>0.58130064098635925</v>
      </c>
      <c r="AM60" s="17">
        <v>0.47079581624612549</v>
      </c>
      <c r="AN60" s="17">
        <v>0.3751205088590191</v>
      </c>
      <c r="AO60" s="17">
        <v>0.66809702807769566</v>
      </c>
      <c r="AP60" s="17">
        <v>4.5832789246585612</v>
      </c>
      <c r="AQ60" s="17">
        <v>1.4074203122147937</v>
      </c>
      <c r="AR60" s="17">
        <v>0.25518476995398831</v>
      </c>
      <c r="AS60" s="17">
        <v>0.87680163513922749</v>
      </c>
      <c r="AT60" s="17">
        <v>0.61380006436936829</v>
      </c>
      <c r="AU60" s="17">
        <v>0</v>
      </c>
      <c r="AV60" s="17">
        <v>2.6457993932988946</v>
      </c>
      <c r="AW60" s="17">
        <v>0.36223263340956896</v>
      </c>
      <c r="AX60" s="17">
        <v>0.14406873149732269</v>
      </c>
      <c r="AY60" s="17">
        <v>3.8328383179140424</v>
      </c>
      <c r="AZ60" s="17">
        <v>0.15379866745002962</v>
      </c>
      <c r="BA60" s="17">
        <v>0.35299226561907265</v>
      </c>
      <c r="BB60" s="17">
        <v>0.11492394302687683</v>
      </c>
      <c r="BC60" s="17">
        <v>9.03792195813444E-2</v>
      </c>
      <c r="BD60" s="17">
        <v>1.350575727957358</v>
      </c>
      <c r="BE60" s="17">
        <v>1.7409862637460973</v>
      </c>
      <c r="BF60" s="17">
        <v>0.76848178057362793</v>
      </c>
      <c r="BG60" s="17">
        <v>10.675651495923757</v>
      </c>
      <c r="BH60" s="17">
        <v>0.54583514891955742</v>
      </c>
      <c r="BI60" s="17">
        <v>0.20927635770706429</v>
      </c>
      <c r="BJ60" s="17">
        <v>0.1558267176694306</v>
      </c>
      <c r="BK60" s="17">
        <v>0.46415610198870061</v>
      </c>
      <c r="BL60" s="17">
        <v>1.3216660770468569E-2</v>
      </c>
      <c r="BM60" s="17">
        <v>0.20229437942186573</v>
      </c>
      <c r="BN60" s="17">
        <v>0</v>
      </c>
      <c r="BO60" s="18">
        <f t="shared" si="0"/>
        <v>43.060825568644233</v>
      </c>
      <c r="BP60" s="17">
        <v>4354.1617427526071</v>
      </c>
      <c r="BQ60" s="17">
        <v>1790.4513316563359</v>
      </c>
      <c r="BR60" s="17">
        <v>5752.2648339347434</v>
      </c>
      <c r="BS60" s="17">
        <v>12.346421425229517</v>
      </c>
      <c r="BT60" s="17">
        <v>0</v>
      </c>
      <c r="BU60" s="17">
        <v>10.567619620973703</v>
      </c>
      <c r="BV60" s="17">
        <v>3.5089436525833535</v>
      </c>
      <c r="BW60" s="17">
        <v>2.3423361337196082</v>
      </c>
      <c r="BX60" s="18">
        <f t="shared" si="1"/>
        <v>11968.704054744836</v>
      </c>
    </row>
    <row r="61" spans="1:76" x14ac:dyDescent="0.2">
      <c r="A61" s="33" t="s">
        <v>112</v>
      </c>
      <c r="B61" s="16"/>
      <c r="C61" s="17">
        <v>0.41130621258880778</v>
      </c>
      <c r="D61" s="17">
        <v>6.069535648318844E-3</v>
      </c>
      <c r="E61" s="17">
        <v>5.1201225739474316E-4</v>
      </c>
      <c r="F61" s="17">
        <v>2.705242299374273E-2</v>
      </c>
      <c r="G61" s="17">
        <v>11.005636387722031</v>
      </c>
      <c r="H61" s="17">
        <v>0.84484103704950075</v>
      </c>
      <c r="I61" s="17">
        <v>0.28517718170910433</v>
      </c>
      <c r="J61" s="17">
        <v>0.26757159608409337</v>
      </c>
      <c r="K61" s="17">
        <v>0.29721887997605084</v>
      </c>
      <c r="L61" s="17">
        <v>0.35641875307447657</v>
      </c>
      <c r="M61" s="17">
        <v>1.5906712873526194</v>
      </c>
      <c r="N61" s="17">
        <v>1.6966409936367985</v>
      </c>
      <c r="O61" s="17">
        <v>0.12983328953123163</v>
      </c>
      <c r="P61" s="17">
        <v>0.89598112739557179</v>
      </c>
      <c r="Q61" s="17">
        <v>0.59368692286299418</v>
      </c>
      <c r="R61" s="17">
        <v>0.80759466377052813</v>
      </c>
      <c r="S61" s="17">
        <v>0.21381586438476735</v>
      </c>
      <c r="T61" s="17">
        <v>0.29789852852394116</v>
      </c>
      <c r="U61" s="17">
        <v>0.48750068893217824</v>
      </c>
      <c r="V61" s="17">
        <v>0.5307906247102796</v>
      </c>
      <c r="W61" s="17">
        <v>0.57782809585167783</v>
      </c>
      <c r="X61" s="17">
        <v>0.74568829973405881</v>
      </c>
      <c r="Y61" s="17">
        <v>0.34701590893478185</v>
      </c>
      <c r="Z61" s="17">
        <v>0.27209144879918912</v>
      </c>
      <c r="AA61" s="17">
        <v>0.28915109663650834</v>
      </c>
      <c r="AB61" s="17">
        <v>0.303725496250557</v>
      </c>
      <c r="AC61" s="17">
        <v>2.7294439643818045</v>
      </c>
      <c r="AD61" s="17">
        <v>10.034017251396245</v>
      </c>
      <c r="AE61" s="17">
        <v>28.296218779150507</v>
      </c>
      <c r="AF61" s="17">
        <v>14.212643466387508</v>
      </c>
      <c r="AG61" s="17">
        <v>1.3298027758803828</v>
      </c>
      <c r="AH61" s="17">
        <v>0.1144010398459166</v>
      </c>
      <c r="AI61" s="17">
        <v>0.72105990522160068</v>
      </c>
      <c r="AJ61" s="17">
        <v>2.332122348756164</v>
      </c>
      <c r="AK61" s="17">
        <v>0.21791230462039893</v>
      </c>
      <c r="AL61" s="17">
        <v>30.510272852521208</v>
      </c>
      <c r="AM61" s="17">
        <v>26.026496303544715</v>
      </c>
      <c r="AN61" s="17">
        <v>30.117150900589792</v>
      </c>
      <c r="AO61" s="17">
        <v>11.223070797794417</v>
      </c>
      <c r="AP61" s="17">
        <v>6.8241886448927227</v>
      </c>
      <c r="AQ61" s="17">
        <v>2.5278364198632568</v>
      </c>
      <c r="AR61" s="17">
        <v>0.33623861162996388</v>
      </c>
      <c r="AS61" s="17">
        <v>2.3786445916823737</v>
      </c>
      <c r="AT61" s="17">
        <v>1.096524584896662</v>
      </c>
      <c r="AU61" s="17">
        <v>7.5403085575386263E-3</v>
      </c>
      <c r="AV61" s="17">
        <v>9.36728410472268</v>
      </c>
      <c r="AW61" s="17">
        <v>5.9912094787747314</v>
      </c>
      <c r="AX61" s="17">
        <v>1.0386736587704157</v>
      </c>
      <c r="AY61" s="17">
        <v>15.591511489078801</v>
      </c>
      <c r="AZ61" s="17">
        <v>6.7708667347984779</v>
      </c>
      <c r="BA61" s="17">
        <v>14.743388823317098</v>
      </c>
      <c r="BB61" s="17">
        <v>1.122406444216232</v>
      </c>
      <c r="BC61" s="17">
        <v>0.30389408642225307</v>
      </c>
      <c r="BD61" s="17">
        <v>5.0311907191193468</v>
      </c>
      <c r="BE61" s="17">
        <v>66.233198273227231</v>
      </c>
      <c r="BF61" s="17">
        <v>9.8451406965168324</v>
      </c>
      <c r="BG61" s="17">
        <v>14.909026570615556</v>
      </c>
      <c r="BH61" s="17">
        <v>1.739706898297791</v>
      </c>
      <c r="BI61" s="17">
        <v>372.27026702025682</v>
      </c>
      <c r="BJ61" s="17">
        <v>14.410647521204126</v>
      </c>
      <c r="BK61" s="17">
        <v>7.8945297245056842</v>
      </c>
      <c r="BL61" s="17">
        <v>2.0887387803738885E-2</v>
      </c>
      <c r="BM61" s="17">
        <v>1.9554159153671398</v>
      </c>
      <c r="BN61" s="17">
        <v>0</v>
      </c>
      <c r="BO61" s="18">
        <f t="shared" si="0"/>
        <v>743.55654975503933</v>
      </c>
      <c r="BP61" s="17">
        <v>1760.1981987674264</v>
      </c>
      <c r="BQ61" s="17">
        <v>192.10057964586346</v>
      </c>
      <c r="BR61" s="17">
        <v>525.39718099620984</v>
      </c>
      <c r="BS61" s="17">
        <v>190.72615111260771</v>
      </c>
      <c r="BT61" s="17">
        <v>1.4070181739376568E-2</v>
      </c>
      <c r="BU61" s="17">
        <v>118.79316947175778</v>
      </c>
      <c r="BV61" s="17">
        <v>51.547740234167939</v>
      </c>
      <c r="BW61" s="17">
        <v>192.37965436104233</v>
      </c>
      <c r="BX61" s="18">
        <f t="shared" si="1"/>
        <v>3774.7132945258545</v>
      </c>
    </row>
    <row r="62" spans="1:76" x14ac:dyDescent="0.2">
      <c r="A62" s="33" t="s">
        <v>113</v>
      </c>
      <c r="B62" s="16"/>
      <c r="C62" s="17">
        <v>8.5596609865582813</v>
      </c>
      <c r="D62" s="17">
        <v>0.30432375400310818</v>
      </c>
      <c r="E62" s="17">
        <v>3.5518134771710411E-2</v>
      </c>
      <c r="F62" s="17">
        <v>0.3586026826604104</v>
      </c>
      <c r="G62" s="17">
        <v>26.136958830058123</v>
      </c>
      <c r="H62" s="17">
        <v>2.5552978119777561</v>
      </c>
      <c r="I62" s="17">
        <v>1.8085342839077905</v>
      </c>
      <c r="J62" s="17">
        <v>0.76277342593523678</v>
      </c>
      <c r="K62" s="17">
        <v>1.6726938674276566</v>
      </c>
      <c r="L62" s="17">
        <v>0.79860326439059048</v>
      </c>
      <c r="M62" s="17">
        <v>9.0329303454093886</v>
      </c>
      <c r="N62" s="17">
        <v>7.5847876962728966</v>
      </c>
      <c r="O62" s="17">
        <v>2.7754400310901182</v>
      </c>
      <c r="P62" s="17">
        <v>3.8220733384895524</v>
      </c>
      <c r="Q62" s="17">
        <v>5.3377468559413943</v>
      </c>
      <c r="R62" s="17">
        <v>5.6972378385122466</v>
      </c>
      <c r="S62" s="17">
        <v>0.63467052460970796</v>
      </c>
      <c r="T62" s="17">
        <v>1.8104039690122566</v>
      </c>
      <c r="U62" s="17">
        <v>2.5994101800888392</v>
      </c>
      <c r="V62" s="17">
        <v>2.8559968909037172</v>
      </c>
      <c r="W62" s="17">
        <v>2.3828999718591968</v>
      </c>
      <c r="X62" s="17">
        <v>2.5435698582718391</v>
      </c>
      <c r="Y62" s="17">
        <v>5.5774991178850772</v>
      </c>
      <c r="Z62" s="17">
        <v>6.5177299746811546</v>
      </c>
      <c r="AA62" s="17">
        <v>2.0505932702646597</v>
      </c>
      <c r="AB62" s="17">
        <v>3.1822416099097093</v>
      </c>
      <c r="AC62" s="17">
        <v>42.753239775262557</v>
      </c>
      <c r="AD62" s="17">
        <v>29.581331587812173</v>
      </c>
      <c r="AE62" s="17">
        <v>61.534526468025298</v>
      </c>
      <c r="AF62" s="17">
        <v>30.360339876316129</v>
      </c>
      <c r="AG62" s="17">
        <v>10.56746545301357</v>
      </c>
      <c r="AH62" s="17">
        <v>0.69622031919242555</v>
      </c>
      <c r="AI62" s="17">
        <v>2.7513387269248133</v>
      </c>
      <c r="AJ62" s="17">
        <v>24.969475886075703</v>
      </c>
      <c r="AK62" s="17">
        <v>1.1777689431255434</v>
      </c>
      <c r="AL62" s="17">
        <v>69.473715286137292</v>
      </c>
      <c r="AM62" s="17">
        <v>23.637708351283969</v>
      </c>
      <c r="AN62" s="17">
        <v>50.70162376172766</v>
      </c>
      <c r="AO62" s="17">
        <v>15.567713347862901</v>
      </c>
      <c r="AP62" s="17">
        <v>16.302705970790797</v>
      </c>
      <c r="AQ62" s="17">
        <v>31.716103420549121</v>
      </c>
      <c r="AR62" s="17">
        <v>4.8275802048102543</v>
      </c>
      <c r="AS62" s="17">
        <v>11.571117657308832</v>
      </c>
      <c r="AT62" s="17">
        <v>3.9691979305524137</v>
      </c>
      <c r="AU62" s="17">
        <v>1.3509719147083073E-2</v>
      </c>
      <c r="AV62" s="17">
        <v>17.639759762919425</v>
      </c>
      <c r="AW62" s="17">
        <v>8.5280908991333568</v>
      </c>
      <c r="AX62" s="17">
        <v>1.6210680974074529</v>
      </c>
      <c r="AY62" s="17">
        <v>18.614805936128189</v>
      </c>
      <c r="AZ62" s="17">
        <v>5.0746706721309831</v>
      </c>
      <c r="BA62" s="17">
        <v>12.616998807900387</v>
      </c>
      <c r="BB62" s="17">
        <v>7.0992507779069038</v>
      </c>
      <c r="BC62" s="17">
        <v>9.4669938384582097E-2</v>
      </c>
      <c r="BD62" s="17">
        <v>24.040411345807279</v>
      </c>
      <c r="BE62" s="17">
        <v>52.286206206087613</v>
      </c>
      <c r="BF62" s="17">
        <v>34.033447798400083</v>
      </c>
      <c r="BG62" s="17">
        <v>74.901012680140852</v>
      </c>
      <c r="BH62" s="17">
        <v>10.851024387648213</v>
      </c>
      <c r="BI62" s="17">
        <v>27.905464668921113</v>
      </c>
      <c r="BJ62" s="17">
        <v>188.98688538322142</v>
      </c>
      <c r="BK62" s="17">
        <v>9.1605746692616599</v>
      </c>
      <c r="BL62" s="17">
        <v>0.48890935137722524</v>
      </c>
      <c r="BM62" s="17">
        <v>4.9086930278970353</v>
      </c>
      <c r="BN62" s="17">
        <v>0</v>
      </c>
      <c r="BO62" s="18">
        <f t="shared" si="0"/>
        <v>1038.4228256114848</v>
      </c>
      <c r="BP62" s="17">
        <v>902.45366199362604</v>
      </c>
      <c r="BQ62" s="17">
        <v>31.747170036420197</v>
      </c>
      <c r="BR62" s="17">
        <v>508.30761498797216</v>
      </c>
      <c r="BS62" s="17">
        <v>21.63144101694375</v>
      </c>
      <c r="BT62" s="17">
        <v>2.5209074959850603E-2</v>
      </c>
      <c r="BU62" s="17">
        <v>67.172109129874414</v>
      </c>
      <c r="BV62" s="17">
        <v>13.564583174742506</v>
      </c>
      <c r="BW62" s="17">
        <v>42.206969374388841</v>
      </c>
      <c r="BX62" s="18">
        <f t="shared" si="1"/>
        <v>2625.5315844004131</v>
      </c>
    </row>
    <row r="63" spans="1:76" x14ac:dyDescent="0.2">
      <c r="A63" s="33" t="s">
        <v>114</v>
      </c>
      <c r="B63" s="16"/>
      <c r="C63" s="17">
        <v>5.3678219746891092</v>
      </c>
      <c r="D63" s="17">
        <v>0.20367536709070067</v>
      </c>
      <c r="E63" s="17">
        <v>6.1700165837206963E-3</v>
      </c>
      <c r="F63" s="17">
        <v>0.85703127875952267</v>
      </c>
      <c r="G63" s="17">
        <v>55.912301170509245</v>
      </c>
      <c r="H63" s="17">
        <v>3.5205605297757887</v>
      </c>
      <c r="I63" s="17">
        <v>4.7212430763389142</v>
      </c>
      <c r="J63" s="17">
        <v>2.5617899403112272</v>
      </c>
      <c r="K63" s="17">
        <v>1.9333077077115399</v>
      </c>
      <c r="L63" s="17">
        <v>8.8554896626455086</v>
      </c>
      <c r="M63" s="17">
        <v>41.806303525418016</v>
      </c>
      <c r="N63" s="17">
        <v>26.601713157833945</v>
      </c>
      <c r="O63" s="17">
        <v>6.0286799291883808</v>
      </c>
      <c r="P63" s="17">
        <v>12.940493195526667</v>
      </c>
      <c r="Q63" s="17">
        <v>92.791407021177264</v>
      </c>
      <c r="R63" s="17">
        <v>22.585550023957357</v>
      </c>
      <c r="S63" s="17">
        <v>2.6070929925605344</v>
      </c>
      <c r="T63" s="17">
        <v>3.7757340921652385</v>
      </c>
      <c r="U63" s="17">
        <v>7.0862072635279141</v>
      </c>
      <c r="V63" s="17">
        <v>5.8981079276961577</v>
      </c>
      <c r="W63" s="17">
        <v>13.300714347094951</v>
      </c>
      <c r="X63" s="17">
        <v>3.6185461898448321</v>
      </c>
      <c r="Y63" s="17">
        <v>8.2407902687977899</v>
      </c>
      <c r="Z63" s="17">
        <v>44.096962295626206</v>
      </c>
      <c r="AA63" s="17">
        <v>1.4034913560315538</v>
      </c>
      <c r="AB63" s="17">
        <v>26.61122001352344</v>
      </c>
      <c r="AC63" s="17">
        <v>36.200048939693673</v>
      </c>
      <c r="AD63" s="17">
        <v>44.012723633149044</v>
      </c>
      <c r="AE63" s="17">
        <v>105.77541602551229</v>
      </c>
      <c r="AF63" s="17">
        <v>53.92079938716936</v>
      </c>
      <c r="AG63" s="17">
        <v>28.444206224359295</v>
      </c>
      <c r="AH63" s="17">
        <v>1.0537361183183078</v>
      </c>
      <c r="AI63" s="17">
        <v>1.7197608370449178</v>
      </c>
      <c r="AJ63" s="17">
        <v>62.595415681317277</v>
      </c>
      <c r="AK63" s="17">
        <v>6.9711624569614816</v>
      </c>
      <c r="AL63" s="17">
        <v>37.772436266776474</v>
      </c>
      <c r="AM63" s="17">
        <v>13.109777427217296</v>
      </c>
      <c r="AN63" s="17">
        <v>7.269178061696282</v>
      </c>
      <c r="AO63" s="17">
        <v>9.8826964652124314</v>
      </c>
      <c r="AP63" s="17">
        <v>23.277406270771799</v>
      </c>
      <c r="AQ63" s="17">
        <v>93.264901773016135</v>
      </c>
      <c r="AR63" s="17">
        <v>29.300189245981535</v>
      </c>
      <c r="AS63" s="17">
        <v>175.25275595372057</v>
      </c>
      <c r="AT63" s="17">
        <v>6.6793630607432348</v>
      </c>
      <c r="AU63" s="17">
        <v>1.0996283456117669E-2</v>
      </c>
      <c r="AV63" s="17">
        <v>113.17297529915521</v>
      </c>
      <c r="AW63" s="17">
        <v>99.834725760138085</v>
      </c>
      <c r="AX63" s="17">
        <v>5.3826704694588958</v>
      </c>
      <c r="AY63" s="17">
        <v>35.019454847111639</v>
      </c>
      <c r="AZ63" s="17">
        <v>27.687965024435965</v>
      </c>
      <c r="BA63" s="17">
        <v>10.78461329439639</v>
      </c>
      <c r="BB63" s="17">
        <v>8.8485476326373931</v>
      </c>
      <c r="BC63" s="17">
        <v>3.413343753249277</v>
      </c>
      <c r="BD63" s="17">
        <v>62.900904842960884</v>
      </c>
      <c r="BE63" s="17">
        <v>15.795641629308319</v>
      </c>
      <c r="BF63" s="17">
        <v>123.45084143082224</v>
      </c>
      <c r="BG63" s="17">
        <v>442.81321017667653</v>
      </c>
      <c r="BH63" s="17">
        <v>41.661134088627179</v>
      </c>
      <c r="BI63" s="17">
        <v>10.090556623677035</v>
      </c>
      <c r="BJ63" s="17">
        <v>56.028453030623986</v>
      </c>
      <c r="BK63" s="17">
        <v>1053.9220888902662</v>
      </c>
      <c r="BL63" s="17">
        <v>0.30977207546015428</v>
      </c>
      <c r="BM63" s="17">
        <v>42.35859640052157</v>
      </c>
      <c r="BN63" s="17">
        <v>0</v>
      </c>
      <c r="BO63" s="18">
        <f t="shared" si="0"/>
        <v>3293.3208697060295</v>
      </c>
      <c r="BP63" s="17">
        <v>733.88968093864707</v>
      </c>
      <c r="BQ63" s="17">
        <v>1726.1609420540283</v>
      </c>
      <c r="BR63" s="17">
        <v>13.925112783547767</v>
      </c>
      <c r="BS63" s="17">
        <v>50.287464196772348</v>
      </c>
      <c r="BT63" s="17">
        <v>2.3778012473628519E-2</v>
      </c>
      <c r="BU63" s="17">
        <v>170.91041571612601</v>
      </c>
      <c r="BV63" s="17">
        <v>48.63353659720628</v>
      </c>
      <c r="BW63" s="17">
        <v>63.514660558309672</v>
      </c>
      <c r="BX63" s="18">
        <f t="shared" si="1"/>
        <v>6100.6664605631404</v>
      </c>
    </row>
    <row r="64" spans="1:76" x14ac:dyDescent="0.2">
      <c r="A64" s="33" t="s">
        <v>115</v>
      </c>
      <c r="B64" s="16"/>
      <c r="C64" s="17">
        <v>1.4662092178421102</v>
      </c>
      <c r="D64" s="17">
        <v>0.29989670263736673</v>
      </c>
      <c r="E64" s="17">
        <v>5.6848247904636379E-3</v>
      </c>
      <c r="F64" s="17">
        <v>0.23449445899366955</v>
      </c>
      <c r="G64" s="17">
        <v>3.0168041126838712</v>
      </c>
      <c r="H64" s="17">
        <v>1.0514298987308717</v>
      </c>
      <c r="I64" s="17">
        <v>0.56850864031780768</v>
      </c>
      <c r="J64" s="17">
        <v>0.37559537057860964</v>
      </c>
      <c r="K64" s="17">
        <v>0.80179454274173767</v>
      </c>
      <c r="L64" s="17">
        <v>0.36012295583245318</v>
      </c>
      <c r="M64" s="17">
        <v>1.8084160571697807</v>
      </c>
      <c r="N64" s="17">
        <v>3.1342330876617641</v>
      </c>
      <c r="O64" s="17">
        <v>1.12896033953456</v>
      </c>
      <c r="P64" s="17">
        <v>0.68683571149490252</v>
      </c>
      <c r="Q64" s="17">
        <v>0.79614742672399008</v>
      </c>
      <c r="R64" s="17">
        <v>3.7108116207756772</v>
      </c>
      <c r="S64" s="17">
        <v>0.56849735925459188</v>
      </c>
      <c r="T64" s="17">
        <v>0.67389501566546994</v>
      </c>
      <c r="U64" s="17">
        <v>1.2802998352941457</v>
      </c>
      <c r="V64" s="17">
        <v>0.70408624944291076</v>
      </c>
      <c r="W64" s="17">
        <v>0.19462290956969996</v>
      </c>
      <c r="X64" s="17">
        <v>2.4071311346502862</v>
      </c>
      <c r="Y64" s="17">
        <v>1.9154919993400783</v>
      </c>
      <c r="Z64" s="17">
        <v>0.47477836451591771</v>
      </c>
      <c r="AA64" s="17">
        <v>0.18435698848023452</v>
      </c>
      <c r="AB64" s="17">
        <v>0.70252386741080797</v>
      </c>
      <c r="AC64" s="17">
        <v>19.332720800141363</v>
      </c>
      <c r="AD64" s="17">
        <v>6.3233814698185435</v>
      </c>
      <c r="AE64" s="17">
        <v>73.671243041263565</v>
      </c>
      <c r="AF64" s="17">
        <v>30.18420195273994</v>
      </c>
      <c r="AG64" s="17">
        <v>2.4749525094270162</v>
      </c>
      <c r="AH64" s="17">
        <v>0.21791980592056046</v>
      </c>
      <c r="AI64" s="17">
        <v>0.3983831233223859</v>
      </c>
      <c r="AJ64" s="17">
        <v>13.514108526682257</v>
      </c>
      <c r="AK64" s="17">
        <v>0.43014013084757863</v>
      </c>
      <c r="AL64" s="17">
        <v>0.65220487816533912</v>
      </c>
      <c r="AM64" s="17">
        <v>4.9524513952883327</v>
      </c>
      <c r="AN64" s="17">
        <v>0.33697246072587794</v>
      </c>
      <c r="AO64" s="17">
        <v>15.654716747424937</v>
      </c>
      <c r="AP64" s="17">
        <v>43.875790976836313</v>
      </c>
      <c r="AQ64" s="17">
        <v>79.267399304565927</v>
      </c>
      <c r="AR64" s="17">
        <v>0.58926120946537452</v>
      </c>
      <c r="AS64" s="17">
        <v>15.443224202230157</v>
      </c>
      <c r="AT64" s="17">
        <v>16.135244877024277</v>
      </c>
      <c r="AU64" s="17">
        <v>1.4505936075142789</v>
      </c>
      <c r="AV64" s="17">
        <v>189.8584436988418</v>
      </c>
      <c r="AW64" s="17">
        <v>19.715992756006457</v>
      </c>
      <c r="AX64" s="17">
        <v>0.22258965452317322</v>
      </c>
      <c r="AY64" s="17">
        <v>1.4590786966507714</v>
      </c>
      <c r="AZ64" s="17">
        <v>1.21759580359316</v>
      </c>
      <c r="BA64" s="17">
        <v>3.6143583898552181</v>
      </c>
      <c r="BB64" s="17">
        <v>1.3786364830597253</v>
      </c>
      <c r="BC64" s="17">
        <v>0.24273483715169539</v>
      </c>
      <c r="BD64" s="17">
        <v>24.573404879483288</v>
      </c>
      <c r="BE64" s="17">
        <v>1.361073968971489</v>
      </c>
      <c r="BF64" s="17">
        <v>10.145816380746762</v>
      </c>
      <c r="BG64" s="17">
        <v>4.9086230318504294</v>
      </c>
      <c r="BH64" s="17">
        <v>5.8908288859560898</v>
      </c>
      <c r="BI64" s="17">
        <v>0.51706443448867034</v>
      </c>
      <c r="BJ64" s="17">
        <v>1.2347269685908404</v>
      </c>
      <c r="BK64" s="17">
        <v>0.61008910195527633</v>
      </c>
      <c r="BL64" s="17">
        <v>8.2063705567026215</v>
      </c>
      <c r="BM64" s="17">
        <v>0.91335058133959413</v>
      </c>
      <c r="BN64" s="17">
        <v>0</v>
      </c>
      <c r="BO64" s="18">
        <f t="shared" si="0"/>
        <v>629.5273188213049</v>
      </c>
      <c r="BP64" s="17">
        <v>270.56107282438387</v>
      </c>
      <c r="BQ64" s="17">
        <v>9.4103421139690098E-7</v>
      </c>
      <c r="BR64" s="17">
        <v>1.4041066727539124</v>
      </c>
      <c r="BS64" s="17">
        <v>4.5827738821373254</v>
      </c>
      <c r="BT64" s="17">
        <v>8.2076056819065379E-3</v>
      </c>
      <c r="BU64" s="17">
        <v>17.538546675426439</v>
      </c>
      <c r="BV64" s="17">
        <v>5.913103132099911</v>
      </c>
      <c r="BW64" s="17">
        <v>8.841519628758352</v>
      </c>
      <c r="BX64" s="18">
        <f t="shared" si="1"/>
        <v>938.37665018358064</v>
      </c>
    </row>
    <row r="65" spans="1:76" x14ac:dyDescent="0.2">
      <c r="A65" s="33" t="s">
        <v>116</v>
      </c>
      <c r="B65" s="16"/>
      <c r="C65" s="17">
        <v>0.9483027417577643</v>
      </c>
      <c r="D65" s="17">
        <v>1.048311043653888E-2</v>
      </c>
      <c r="E65" s="17">
        <v>1.2002526815573771E-3</v>
      </c>
      <c r="F65" s="17">
        <v>0.27864973747911193</v>
      </c>
      <c r="G65" s="17">
        <v>10.408504292479755</v>
      </c>
      <c r="H65" s="17">
        <v>0.88668769009546966</v>
      </c>
      <c r="I65" s="17">
        <v>0.49590393797150056</v>
      </c>
      <c r="J65" s="17">
        <v>0.7541531579720997</v>
      </c>
      <c r="K65" s="17">
        <v>1.3454746719342121</v>
      </c>
      <c r="L65" s="17">
        <v>1.6057014639568463</v>
      </c>
      <c r="M65" s="17">
        <v>9.8554126997525646</v>
      </c>
      <c r="N65" s="17">
        <v>15.101175995457663</v>
      </c>
      <c r="O65" s="17">
        <v>0.8660158957906281</v>
      </c>
      <c r="P65" s="17">
        <v>2.6849198600996083</v>
      </c>
      <c r="Q65" s="17">
        <v>2.70351320373786</v>
      </c>
      <c r="R65" s="17">
        <v>4.3537236974176388</v>
      </c>
      <c r="S65" s="17">
        <v>0.33874852322211235</v>
      </c>
      <c r="T65" s="17">
        <v>0.84344375201251431</v>
      </c>
      <c r="U65" s="17">
        <v>1.337844179661775</v>
      </c>
      <c r="V65" s="17">
        <v>2.3852341788777172</v>
      </c>
      <c r="W65" s="17">
        <v>7.1653788408646513</v>
      </c>
      <c r="X65" s="17">
        <v>0.94563964072177364</v>
      </c>
      <c r="Y65" s="17">
        <v>0.83744917249531292</v>
      </c>
      <c r="Z65" s="17">
        <v>0.73468470176823464</v>
      </c>
      <c r="AA65" s="17">
        <v>0.14776552520402947</v>
      </c>
      <c r="AB65" s="17">
        <v>1.7535696406056229</v>
      </c>
      <c r="AC65" s="17">
        <v>13.437664355142978</v>
      </c>
      <c r="AD65" s="17">
        <v>2.7856357291262621</v>
      </c>
      <c r="AE65" s="17">
        <v>19.549192116426777</v>
      </c>
      <c r="AF65" s="17">
        <v>19.745279929145713</v>
      </c>
      <c r="AG65" s="17">
        <v>4.2930878235681433</v>
      </c>
      <c r="AH65" s="17">
        <v>1.2325090108767285</v>
      </c>
      <c r="AI65" s="17">
        <v>3.3559677770830212</v>
      </c>
      <c r="AJ65" s="17">
        <v>10.523329010468371</v>
      </c>
      <c r="AK65" s="17">
        <v>0.53055335987624042</v>
      </c>
      <c r="AL65" s="17">
        <v>61.108154469927825</v>
      </c>
      <c r="AM65" s="17">
        <v>1.0686348018197218</v>
      </c>
      <c r="AN65" s="17">
        <v>5.7325355006318164</v>
      </c>
      <c r="AO65" s="17">
        <v>7.0199785905701013</v>
      </c>
      <c r="AP65" s="17">
        <v>4.062871534886078</v>
      </c>
      <c r="AQ65" s="17">
        <v>2.8274668183029457</v>
      </c>
      <c r="AR65" s="17">
        <v>0.62641232474037789</v>
      </c>
      <c r="AS65" s="17">
        <v>3.1827375258815276</v>
      </c>
      <c r="AT65" s="17">
        <v>0.95388879774702329</v>
      </c>
      <c r="AU65" s="17">
        <v>3.9429529764772264E-2</v>
      </c>
      <c r="AV65" s="17">
        <v>8.2293122396654077</v>
      </c>
      <c r="AW65" s="17">
        <v>5.155667996536561</v>
      </c>
      <c r="AX65" s="17">
        <v>1.4046997449460381</v>
      </c>
      <c r="AY65" s="17">
        <v>0.6342995839324107</v>
      </c>
      <c r="AZ65" s="17">
        <v>0.86147348724783956</v>
      </c>
      <c r="BA65" s="17">
        <v>29.205790470661842</v>
      </c>
      <c r="BB65" s="17">
        <v>1.8002113283899812</v>
      </c>
      <c r="BC65" s="17">
        <v>3.6398789669844769</v>
      </c>
      <c r="BD65" s="17">
        <v>8.7404483521542549</v>
      </c>
      <c r="BE65" s="17">
        <v>20.635004304059198</v>
      </c>
      <c r="BF65" s="17">
        <v>3.9220177133177341</v>
      </c>
      <c r="BG65" s="17">
        <v>78.175145954486439</v>
      </c>
      <c r="BH65" s="17">
        <v>36.612328781388399</v>
      </c>
      <c r="BI65" s="17">
        <v>2.249106020832643</v>
      </c>
      <c r="BJ65" s="17">
        <v>1.6506227857754683</v>
      </c>
      <c r="BK65" s="17">
        <v>2.8160171287155196</v>
      </c>
      <c r="BL65" s="17">
        <v>3.1226398114791332E-2</v>
      </c>
      <c r="BM65" s="17">
        <v>100.05060682571778</v>
      </c>
      <c r="BN65" s="17">
        <v>0</v>
      </c>
      <c r="BO65" s="18">
        <f t="shared" si="0"/>
        <v>536.6787676533678</v>
      </c>
      <c r="BP65" s="17">
        <v>3382.4248495584416</v>
      </c>
      <c r="BQ65" s="17">
        <v>9.2387391035165455E-6</v>
      </c>
      <c r="BR65" s="17">
        <v>2.2077514470393105</v>
      </c>
      <c r="BS65" s="17">
        <v>1.4486095045262708</v>
      </c>
      <c r="BT65" s="17">
        <v>7.3575324597803984E-2</v>
      </c>
      <c r="BU65" s="17">
        <v>55.077439256122936</v>
      </c>
      <c r="BV65" s="17">
        <v>13.850150074931777</v>
      </c>
      <c r="BW65" s="17">
        <v>37.529774192694084</v>
      </c>
      <c r="BX65" s="18">
        <f t="shared" si="1"/>
        <v>4029.2909262504604</v>
      </c>
    </row>
    <row r="66" spans="1:76" x14ac:dyDescent="0.2">
      <c r="A66" s="33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424.5</v>
      </c>
    </row>
    <row r="67" spans="1:76" x14ac:dyDescent="0.2">
      <c r="A67" s="13"/>
      <c r="B67" s="16" t="s">
        <v>22</v>
      </c>
      <c r="C67" s="18">
        <f t="shared" ref="C67:BN67" si="2">SUM(C3:C66)</f>
        <v>6340.3596675677745</v>
      </c>
      <c r="D67" s="18">
        <f t="shared" si="2"/>
        <v>301.49040262181273</v>
      </c>
      <c r="E67" s="18">
        <f t="shared" si="2"/>
        <v>67.005370427745277</v>
      </c>
      <c r="F67" s="18">
        <f t="shared" si="2"/>
        <v>418.44281129015383</v>
      </c>
      <c r="G67" s="18">
        <f t="shared" si="2"/>
        <v>30634.454559839298</v>
      </c>
      <c r="H67" s="18">
        <f t="shared" si="2"/>
        <v>3597.5599019809088</v>
      </c>
      <c r="I67" s="18">
        <f t="shared" si="2"/>
        <v>2408.4302321412233</v>
      </c>
      <c r="J67" s="18">
        <f t="shared" si="2"/>
        <v>3231.8066307307572</v>
      </c>
      <c r="K67" s="18">
        <f t="shared" si="2"/>
        <v>1963.7734929336023</v>
      </c>
      <c r="L67" s="18">
        <f t="shared" si="2"/>
        <v>23903.094173570258</v>
      </c>
      <c r="M67" s="18">
        <f t="shared" si="2"/>
        <v>22848.731093507588</v>
      </c>
      <c r="N67" s="18">
        <f t="shared" si="2"/>
        <v>10150.420519519106</v>
      </c>
      <c r="O67" s="18">
        <f t="shared" si="2"/>
        <v>4922.487541398642</v>
      </c>
      <c r="P67" s="18">
        <f t="shared" si="2"/>
        <v>4516.1458025456332</v>
      </c>
      <c r="Q67" s="18">
        <f t="shared" si="2"/>
        <v>15690.673666061393</v>
      </c>
      <c r="R67" s="18">
        <f t="shared" si="2"/>
        <v>7722.9177699401616</v>
      </c>
      <c r="S67" s="18">
        <f t="shared" si="2"/>
        <v>2123.0515030728684</v>
      </c>
      <c r="T67" s="18">
        <f t="shared" si="2"/>
        <v>2252.9854406130589</v>
      </c>
      <c r="U67" s="18">
        <f t="shared" si="2"/>
        <v>5851.564882688207</v>
      </c>
      <c r="V67" s="18">
        <f t="shared" si="2"/>
        <v>12237.209770426449</v>
      </c>
      <c r="W67" s="18">
        <f t="shared" si="2"/>
        <v>1331.4074715832626</v>
      </c>
      <c r="X67" s="18">
        <f t="shared" si="2"/>
        <v>2965.4519754867624</v>
      </c>
      <c r="Y67" s="18">
        <f t="shared" si="2"/>
        <v>3148.9471159138629</v>
      </c>
      <c r="Z67" s="18">
        <f t="shared" si="2"/>
        <v>6229.3005460344639</v>
      </c>
      <c r="AA67" s="18">
        <f t="shared" si="2"/>
        <v>1507.5335979127717</v>
      </c>
      <c r="AB67" s="18">
        <f t="shared" si="2"/>
        <v>5146.049025097188</v>
      </c>
      <c r="AC67" s="18">
        <f t="shared" si="2"/>
        <v>47115.756797099202</v>
      </c>
      <c r="AD67" s="18">
        <f t="shared" si="2"/>
        <v>7184.6695467915688</v>
      </c>
      <c r="AE67" s="18">
        <f t="shared" si="2"/>
        <v>28476.233898803777</v>
      </c>
      <c r="AF67" s="18">
        <f t="shared" si="2"/>
        <v>10821.021766198151</v>
      </c>
      <c r="AG67" s="18">
        <f t="shared" si="2"/>
        <v>11115.322922859759</v>
      </c>
      <c r="AH67" s="18">
        <f t="shared" si="2"/>
        <v>1566.3728257167425</v>
      </c>
      <c r="AI67" s="18">
        <f t="shared" si="2"/>
        <v>3066.0773335578629</v>
      </c>
      <c r="AJ67" s="18">
        <f t="shared" si="2"/>
        <v>16490.185895100145</v>
      </c>
      <c r="AK67" s="18">
        <f t="shared" si="2"/>
        <v>1713.2661087756808</v>
      </c>
      <c r="AL67" s="18">
        <f t="shared" si="2"/>
        <v>9177.9234433722522</v>
      </c>
      <c r="AM67" s="18">
        <f t="shared" si="2"/>
        <v>2018.6278506075457</v>
      </c>
      <c r="AN67" s="18">
        <f t="shared" si="2"/>
        <v>2275.585339731887</v>
      </c>
      <c r="AO67" s="18">
        <f t="shared" si="2"/>
        <v>6287.9229828319512</v>
      </c>
      <c r="AP67" s="18">
        <f t="shared" si="2"/>
        <v>7688.392774494002</v>
      </c>
      <c r="AQ67" s="18">
        <f t="shared" si="2"/>
        <v>11201.845429975427</v>
      </c>
      <c r="AR67" s="18">
        <f t="shared" si="2"/>
        <v>5830.7675003945433</v>
      </c>
      <c r="AS67" s="18">
        <f t="shared" si="2"/>
        <v>6278.6779238314575</v>
      </c>
      <c r="AT67" s="18">
        <f t="shared" si="2"/>
        <v>6681.2507900541868</v>
      </c>
      <c r="AU67" s="18">
        <f>SUM(AU3:AU66)</f>
        <v>4658.3383885732774</v>
      </c>
      <c r="AV67" s="18">
        <f t="shared" si="2"/>
        <v>21649.416293687602</v>
      </c>
      <c r="AW67" s="18">
        <f t="shared" si="2"/>
        <v>6662.1139707389057</v>
      </c>
      <c r="AX67" s="18">
        <f t="shared" si="2"/>
        <v>1490.7445445562312</v>
      </c>
      <c r="AY67" s="18">
        <f t="shared" si="2"/>
        <v>4520.255857463826</v>
      </c>
      <c r="AZ67" s="18">
        <f t="shared" si="2"/>
        <v>1728.6697052352026</v>
      </c>
      <c r="BA67" s="18">
        <f t="shared" si="2"/>
        <v>4799.5386928193157</v>
      </c>
      <c r="BB67" s="18">
        <f t="shared" si="2"/>
        <v>1330.6039150305373</v>
      </c>
      <c r="BC67" s="18">
        <f t="shared" si="2"/>
        <v>2621.499154780588</v>
      </c>
      <c r="BD67" s="18">
        <f t="shared" si="2"/>
        <v>6674.2351343529372</v>
      </c>
      <c r="BE67" s="18">
        <f t="shared" si="2"/>
        <v>8917.7344279732461</v>
      </c>
      <c r="BF67" s="18">
        <f t="shared" si="2"/>
        <v>3904.1439402367414</v>
      </c>
      <c r="BG67" s="18">
        <f t="shared" si="2"/>
        <v>15701.22625322897</v>
      </c>
      <c r="BH67" s="18">
        <f t="shared" si="2"/>
        <v>2779.8004898463596</v>
      </c>
      <c r="BI67" s="18">
        <f t="shared" si="2"/>
        <v>1914.5722324537019</v>
      </c>
      <c r="BJ67" s="18">
        <f t="shared" si="2"/>
        <v>1497.7945448724772</v>
      </c>
      <c r="BK67" s="18">
        <f t="shared" si="2"/>
        <v>3422.0814498521813</v>
      </c>
      <c r="BL67" s="18">
        <f t="shared" si="2"/>
        <v>189.62101436284615</v>
      </c>
      <c r="BM67" s="18">
        <f t="shared" si="2"/>
        <v>1673.1964927221786</v>
      </c>
      <c r="BN67" s="18">
        <f t="shared" si="2"/>
        <v>0</v>
      </c>
      <c r="BO67" s="18">
        <f t="shared" si="0"/>
        <v>462636.78259788826</v>
      </c>
      <c r="BP67" s="18">
        <f t="shared" ref="BP67:BW67" si="3">SUM(BP3:BP66)</f>
        <v>181025.98400371679</v>
      </c>
      <c r="BQ67" s="18">
        <f t="shared" si="3"/>
        <v>4402.9000000000005</v>
      </c>
      <c r="BR67" s="18">
        <f t="shared" si="3"/>
        <v>98028.803864838919</v>
      </c>
      <c r="BS67" s="18">
        <f t="shared" si="3"/>
        <v>88016.945087644039</v>
      </c>
      <c r="BT67" s="18">
        <f t="shared" si="3"/>
        <v>2771.4974765641023</v>
      </c>
      <c r="BU67" s="18">
        <f t="shared" si="3"/>
        <v>171744.35205039001</v>
      </c>
      <c r="BV67" s="18">
        <f>SUM(BV3:BV66)</f>
        <v>50892.787788728761</v>
      </c>
      <c r="BW67" s="18">
        <f t="shared" si="3"/>
        <v>97504.478242384677</v>
      </c>
      <c r="BX67" s="18">
        <f t="shared" si="1"/>
        <v>1157024.5311121556</v>
      </c>
    </row>
    <row r="68" spans="1:76" x14ac:dyDescent="0.2">
      <c r="A68" s="13" t="s">
        <v>3</v>
      </c>
      <c r="B68" s="25" t="s">
        <v>39</v>
      </c>
      <c r="C68" s="17">
        <v>177.90719142760844</v>
      </c>
      <c r="D68" s="17">
        <v>0</v>
      </c>
      <c r="E68" s="17">
        <v>0</v>
      </c>
      <c r="F68" s="17">
        <v>0.19305499038390753</v>
      </c>
      <c r="G68" s="17">
        <v>35.368687905700568</v>
      </c>
      <c r="H68" s="17">
        <v>1.7587628354379963</v>
      </c>
      <c r="I68" s="17">
        <v>0.9521548044028747</v>
      </c>
      <c r="J68" s="17">
        <v>0.65003720754040961</v>
      </c>
      <c r="K68" s="17">
        <v>0.84299328989862055</v>
      </c>
      <c r="L68" s="17">
        <v>2.2481831000805701</v>
      </c>
      <c r="M68" s="17">
        <v>6.1436982476621536</v>
      </c>
      <c r="N68" s="17">
        <v>1.890895756983874</v>
      </c>
      <c r="O68" s="17">
        <v>2.1325843416352841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0.5677129489650018</v>
      </c>
      <c r="X68" s="17">
        <v>2.0827107836467387</v>
      </c>
      <c r="Y68" s="17">
        <v>2.6849378229039487</v>
      </c>
      <c r="Z68" s="17">
        <v>2.3410475657283172</v>
      </c>
      <c r="AA68" s="17">
        <v>0.4355743221491401</v>
      </c>
      <c r="AB68" s="17">
        <v>5.6024314373398427</v>
      </c>
      <c r="AC68" s="17">
        <v>413.16704680052038</v>
      </c>
      <c r="AD68" s="17">
        <v>15.318427363664632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156.86462294009937</v>
      </c>
      <c r="AL68" s="17">
        <v>63.074375580365654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20.044126526461962</v>
      </c>
      <c r="AQ68" s="17">
        <v>382.4398847542397</v>
      </c>
      <c r="AR68" s="17">
        <v>330.51534273431417</v>
      </c>
      <c r="AS68" s="17">
        <v>260.67529006625733</v>
      </c>
      <c r="AT68" s="17">
        <v>404.37675422349588</v>
      </c>
      <c r="AU68" s="17">
        <v>321.02539000124608</v>
      </c>
      <c r="AV68" s="17">
        <v>762.97069698983898</v>
      </c>
      <c r="AW68" s="17">
        <v>21.23401268539045</v>
      </c>
      <c r="AX68" s="17">
        <v>3.2249500609867465</v>
      </c>
      <c r="AY68" s="17">
        <v>2.3146898559368769</v>
      </c>
      <c r="AZ68" s="17">
        <v>1.7133602226486415</v>
      </c>
      <c r="BA68" s="17">
        <v>10.596354304693602</v>
      </c>
      <c r="BB68" s="17">
        <v>17.248135685685508</v>
      </c>
      <c r="BC68" s="17">
        <v>169.68081094280333</v>
      </c>
      <c r="BD68" s="17">
        <v>100.1182095872656</v>
      </c>
      <c r="BE68" s="17">
        <v>862.83908823038701</v>
      </c>
      <c r="BF68" s="17">
        <v>523.02535696791711</v>
      </c>
      <c r="BG68" s="17">
        <v>1451.1677139039496</v>
      </c>
      <c r="BH68" s="17">
        <v>337.34541988583493</v>
      </c>
      <c r="BI68" s="17">
        <v>26.999825849177597</v>
      </c>
      <c r="BJ68" s="17">
        <v>18.417256654146023</v>
      </c>
      <c r="BK68" s="17">
        <v>324.3453545656227</v>
      </c>
      <c r="BL68" s="17">
        <v>0.47299976049027803</v>
      </c>
      <c r="BM68" s="17">
        <v>49.213517067837891</v>
      </c>
      <c r="BN68" s="17">
        <v>0</v>
      </c>
      <c r="BO68" s="18">
        <f t="shared" si="0"/>
        <v>7563.52601923149</v>
      </c>
      <c r="BP68" s="17">
        <v>16235.862660758676</v>
      </c>
      <c r="BQ68" s="17">
        <v>0</v>
      </c>
      <c r="BR68" s="17">
        <v>238.8219370686858</v>
      </c>
      <c r="BS68" s="17">
        <v>3913.260654095865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1"/>
        <v>27951.471271154718</v>
      </c>
    </row>
    <row r="69" spans="1:76" x14ac:dyDescent="0.2">
      <c r="A69" s="13" t="s">
        <v>1</v>
      </c>
      <c r="B69" s="25" t="s">
        <v>51</v>
      </c>
      <c r="C69" s="17">
        <v>60.131317004864911</v>
      </c>
      <c r="D69" s="17">
        <v>20.41096705842606</v>
      </c>
      <c r="E69" s="17">
        <v>4.896073414214964</v>
      </c>
      <c r="F69" s="17">
        <v>5.8722476502042209</v>
      </c>
      <c r="G69" s="17">
        <v>124.66073289824649</v>
      </c>
      <c r="H69" s="17">
        <v>68.165194946660421</v>
      </c>
      <c r="I69" s="17">
        <v>19.315669096159237</v>
      </c>
      <c r="J69" s="17">
        <v>9.1459981673566588</v>
      </c>
      <c r="K69" s="17">
        <v>7.3833548573491381</v>
      </c>
      <c r="L69" s="17">
        <v>55.353084184969077</v>
      </c>
      <c r="M69" s="17">
        <v>121.75109527657915</v>
      </c>
      <c r="N69" s="17">
        <v>15.88192910390411</v>
      </c>
      <c r="O69" s="17">
        <v>46.354959850759037</v>
      </c>
      <c r="P69" s="17">
        <v>27.294294950047558</v>
      </c>
      <c r="Q69" s="17">
        <v>15.018718800229308</v>
      </c>
      <c r="R69" s="17">
        <v>29.982321062921649</v>
      </c>
      <c r="S69" s="17">
        <v>9.1323029097113029</v>
      </c>
      <c r="T69" s="17">
        <v>11.61399149744023</v>
      </c>
      <c r="U69" s="17">
        <v>19.727921402995477</v>
      </c>
      <c r="V69" s="17">
        <v>53.919115525630218</v>
      </c>
      <c r="W69" s="17">
        <v>1.7413628172235507</v>
      </c>
      <c r="X69" s="17">
        <v>19.880533084014647</v>
      </c>
      <c r="Y69" s="17">
        <v>16.354120265079736</v>
      </c>
      <c r="Z69" s="17">
        <v>29.070179767078656</v>
      </c>
      <c r="AA69" s="17">
        <v>0.7206919832545875</v>
      </c>
      <c r="AB69" s="17">
        <v>47.472088706850997</v>
      </c>
      <c r="AC69" s="17">
        <v>331.6810298925281</v>
      </c>
      <c r="AD69" s="17">
        <v>73.611919500727211</v>
      </c>
      <c r="AE69" s="17">
        <v>187.64410901459934</v>
      </c>
      <c r="AF69" s="17">
        <v>48.362258083186731</v>
      </c>
      <c r="AG69" s="17">
        <v>355.1756619606706</v>
      </c>
      <c r="AH69" s="17">
        <v>6.9699638273679234</v>
      </c>
      <c r="AI69" s="17">
        <v>5.6989822787385975</v>
      </c>
      <c r="AJ69" s="17">
        <v>123.93033987803543</v>
      </c>
      <c r="AK69" s="17">
        <v>10.770029042572425</v>
      </c>
      <c r="AL69" s="17">
        <v>446.20526661538076</v>
      </c>
      <c r="AM69" s="17">
        <v>-5.3100458413133538</v>
      </c>
      <c r="AN69" s="17">
        <v>7.8669059918488244</v>
      </c>
      <c r="AO69" s="17">
        <v>1.5545776921689622</v>
      </c>
      <c r="AP69" s="17">
        <v>21.756187765277389</v>
      </c>
      <c r="AQ69" s="17">
        <v>132.89703297824707</v>
      </c>
      <c r="AR69" s="17">
        <v>57.505893723832628</v>
      </c>
      <c r="AS69" s="17">
        <v>40.857519285117206</v>
      </c>
      <c r="AT69" s="17">
        <v>79.268114957872982</v>
      </c>
      <c r="AU69" s="17">
        <v>97.131966782761268</v>
      </c>
      <c r="AV69" s="17">
        <v>236.5016194385596</v>
      </c>
      <c r="AW69" s="17">
        <v>38.167978753652633</v>
      </c>
      <c r="AX69" s="17">
        <v>1.8259595964788407</v>
      </c>
      <c r="AY69" s="17">
        <v>8.6357645217573378</v>
      </c>
      <c r="AZ69" s="17">
        <v>10.519227402080064</v>
      </c>
      <c r="BA69" s="17">
        <v>188.65945513165605</v>
      </c>
      <c r="BB69" s="17">
        <v>4.762846883749793</v>
      </c>
      <c r="BC69" s="17">
        <v>2.9186529887324291</v>
      </c>
      <c r="BD69" s="17">
        <v>78.950674749898013</v>
      </c>
      <c r="BE69" s="17">
        <v>1.7245494450445165</v>
      </c>
      <c r="BF69" s="17">
        <v>29.630776057631078</v>
      </c>
      <c r="BG69" s="17">
        <v>192.10789722381642</v>
      </c>
      <c r="BH69" s="17">
        <v>2.850303913475976</v>
      </c>
      <c r="BI69" s="17">
        <v>15.134117726861433</v>
      </c>
      <c r="BJ69" s="17">
        <v>19.391191143909492</v>
      </c>
      <c r="BK69" s="17">
        <v>22.073043857494667</v>
      </c>
      <c r="BL69" s="17">
        <v>4.305219901667158</v>
      </c>
      <c r="BM69" s="17">
        <v>23.095142091830908</v>
      </c>
      <c r="BN69" s="17">
        <v>0</v>
      </c>
      <c r="BO69" s="18">
        <f t="shared" ref="BO69:BO82" si="4">SUM(C69:BN69)</f>
        <v>3746.0824005400877</v>
      </c>
      <c r="BP69" s="17">
        <v>7535.6058950585139</v>
      </c>
      <c r="BQ69" s="17">
        <v>0</v>
      </c>
      <c r="BR69" s="17">
        <v>136.77419809239302</v>
      </c>
      <c r="BS69" s="17">
        <v>3758.6859489016711</v>
      </c>
      <c r="BT69" s="17">
        <v>-2.3976575879208859</v>
      </c>
      <c r="BU69" s="17">
        <v>179.10421969381281</v>
      </c>
      <c r="BV69" s="17">
        <v>80.124045897070957</v>
      </c>
      <c r="BW69" s="17">
        <v>14.122821840719631</v>
      </c>
      <c r="BX69" s="18">
        <f t="shared" ref="BX69:BX70" si="5">SUM(BO69:BW69)</f>
        <v>15448.101872436349</v>
      </c>
    </row>
    <row r="70" spans="1:76" x14ac:dyDescent="0.2">
      <c r="A70" s="13"/>
      <c r="B70" s="25" t="s">
        <v>52</v>
      </c>
      <c r="C70" s="18">
        <f>SUM(C67:C69)</f>
        <v>6578.398176000248</v>
      </c>
      <c r="D70" s="18">
        <f>SUM(D67:D69)</f>
        <v>321.90136968023882</v>
      </c>
      <c r="E70" s="18">
        <f t="shared" ref="E70:BN70" si="6">SUM(E67:E69)</f>
        <v>71.901443841960244</v>
      </c>
      <c r="F70" s="18">
        <f t="shared" si="6"/>
        <v>424.50811393074196</v>
      </c>
      <c r="G70" s="18">
        <f t="shared" si="6"/>
        <v>30794.483980643246</v>
      </c>
      <c r="H70" s="18">
        <f t="shared" si="6"/>
        <v>3667.4838597630073</v>
      </c>
      <c r="I70" s="18">
        <f t="shared" si="6"/>
        <v>2428.6980560417851</v>
      </c>
      <c r="J70" s="18">
        <f t="shared" si="6"/>
        <v>3241.602666105654</v>
      </c>
      <c r="K70" s="18">
        <f t="shared" si="6"/>
        <v>1971.99984108085</v>
      </c>
      <c r="L70" s="18">
        <f t="shared" si="6"/>
        <v>23960.695440855307</v>
      </c>
      <c r="M70" s="18">
        <f t="shared" si="6"/>
        <v>22976.625887031831</v>
      </c>
      <c r="N70" s="18">
        <f t="shared" si="6"/>
        <v>10168.193344379994</v>
      </c>
      <c r="O70" s="18">
        <f t="shared" si="6"/>
        <v>4970.9750855910361</v>
      </c>
      <c r="P70" s="18">
        <f t="shared" si="6"/>
        <v>4547.7008105366813</v>
      </c>
      <c r="Q70" s="18">
        <f t="shared" si="6"/>
        <v>15708.382706394656</v>
      </c>
      <c r="R70" s="18">
        <f t="shared" si="6"/>
        <v>7758.2009075573824</v>
      </c>
      <c r="S70" s="18">
        <f t="shared" si="6"/>
        <v>2133.78811050586</v>
      </c>
      <c r="T70" s="18">
        <f t="shared" si="6"/>
        <v>2266.3918975315746</v>
      </c>
      <c r="U70" s="18">
        <f t="shared" si="6"/>
        <v>5875.7830760026809</v>
      </c>
      <c r="V70" s="18">
        <f t="shared" si="6"/>
        <v>12296.214241740037</v>
      </c>
      <c r="W70" s="18">
        <f t="shared" si="6"/>
        <v>1333.716547349451</v>
      </c>
      <c r="X70" s="18">
        <f t="shared" si="6"/>
        <v>2987.4152193544237</v>
      </c>
      <c r="Y70" s="18">
        <f t="shared" si="6"/>
        <v>3167.9861740018468</v>
      </c>
      <c r="Z70" s="18">
        <f t="shared" si="6"/>
        <v>6260.7117733672712</v>
      </c>
      <c r="AA70" s="18">
        <f t="shared" si="6"/>
        <v>1508.6898642181754</v>
      </c>
      <c r="AB70" s="18">
        <f t="shared" si="6"/>
        <v>5199.1235452413785</v>
      </c>
      <c r="AC70" s="18">
        <f t="shared" si="6"/>
        <v>47860.604873792247</v>
      </c>
      <c r="AD70" s="18">
        <f t="shared" si="6"/>
        <v>7273.5998936559599</v>
      </c>
      <c r="AE70" s="18">
        <f t="shared" si="6"/>
        <v>28731.508434554915</v>
      </c>
      <c r="AF70" s="18">
        <f t="shared" si="6"/>
        <v>10892.085644387163</v>
      </c>
      <c r="AG70" s="18">
        <f t="shared" si="6"/>
        <v>11502.200776457672</v>
      </c>
      <c r="AH70" s="18">
        <f t="shared" si="6"/>
        <v>1574.2093332898517</v>
      </c>
      <c r="AI70" s="18">
        <f t="shared" si="6"/>
        <v>3091.1026990301475</v>
      </c>
      <c r="AJ70" s="18">
        <f t="shared" si="6"/>
        <v>16692.995289991217</v>
      </c>
      <c r="AK70" s="18">
        <f t="shared" si="6"/>
        <v>1880.9007607583526</v>
      </c>
      <c r="AL70" s="18">
        <f t="shared" si="6"/>
        <v>9687.2030855679986</v>
      </c>
      <c r="AM70" s="18">
        <f t="shared" si="6"/>
        <v>2015.4975871228148</v>
      </c>
      <c r="AN70" s="18">
        <f t="shared" si="6"/>
        <v>2300.2111766105322</v>
      </c>
      <c r="AO70" s="18">
        <f t="shared" si="6"/>
        <v>6293.5027243088334</v>
      </c>
      <c r="AP70" s="18">
        <f t="shared" si="6"/>
        <v>7730.1930887857407</v>
      </c>
      <c r="AQ70" s="18">
        <f t="shared" si="6"/>
        <v>11717.182347707914</v>
      </c>
      <c r="AR70" s="18">
        <f t="shared" si="6"/>
        <v>6218.7887368526899</v>
      </c>
      <c r="AS70" s="18">
        <f t="shared" si="6"/>
        <v>6580.2107331828329</v>
      </c>
      <c r="AT70" s="18">
        <f t="shared" si="6"/>
        <v>7164.8956592355553</v>
      </c>
      <c r="AU70" s="18">
        <f>SUM(AU67:AU69)</f>
        <v>5076.4957453572842</v>
      </c>
      <c r="AV70" s="18">
        <f t="shared" si="6"/>
        <v>22648.888610116002</v>
      </c>
      <c r="AW70" s="18">
        <f t="shared" si="6"/>
        <v>6721.5159621779485</v>
      </c>
      <c r="AX70" s="18">
        <f t="shared" si="6"/>
        <v>1495.7954542136968</v>
      </c>
      <c r="AY70" s="18">
        <f t="shared" si="6"/>
        <v>4531.2063118415208</v>
      </c>
      <c r="AZ70" s="18">
        <f t="shared" si="6"/>
        <v>1740.9022928599313</v>
      </c>
      <c r="BA70" s="18">
        <f t="shared" si="6"/>
        <v>4998.7945022556651</v>
      </c>
      <c r="BB70" s="18">
        <f t="shared" si="6"/>
        <v>1352.6148975999727</v>
      </c>
      <c r="BC70" s="18">
        <f t="shared" si="6"/>
        <v>2794.0986187121239</v>
      </c>
      <c r="BD70" s="18">
        <f t="shared" si="6"/>
        <v>6853.3040186901007</v>
      </c>
      <c r="BE70" s="18">
        <f t="shared" si="6"/>
        <v>9782.2980656486779</v>
      </c>
      <c r="BF70" s="18">
        <f t="shared" si="6"/>
        <v>4456.8000732622895</v>
      </c>
      <c r="BG70" s="18">
        <f t="shared" si="6"/>
        <v>17344.501864356738</v>
      </c>
      <c r="BH70" s="18">
        <f t="shared" si="6"/>
        <v>3119.9962136456707</v>
      </c>
      <c r="BI70" s="18">
        <f t="shared" si="6"/>
        <v>1956.7061760297408</v>
      </c>
      <c r="BJ70" s="18">
        <f t="shared" si="6"/>
        <v>1535.6029926705328</v>
      </c>
      <c r="BK70" s="18">
        <f t="shared" si="6"/>
        <v>3768.4998482752985</v>
      </c>
      <c r="BL70" s="18">
        <f t="shared" si="6"/>
        <v>194.39923402500358</v>
      </c>
      <c r="BM70" s="18">
        <f t="shared" si="6"/>
        <v>1745.5051518818475</v>
      </c>
      <c r="BN70" s="18">
        <f t="shared" si="6"/>
        <v>0</v>
      </c>
      <c r="BO70" s="18">
        <f t="shared" si="4"/>
        <v>473946.3910176598</v>
      </c>
      <c r="BP70" s="18">
        <f>SUM(BP67:BP69)</f>
        <v>204797.45255953397</v>
      </c>
      <c r="BQ70" s="18">
        <f t="shared" ref="BQ70:BW70" si="7">SUM(BQ67:BQ69)</f>
        <v>4402.9000000000005</v>
      </c>
      <c r="BR70" s="18">
        <f t="shared" si="7"/>
        <v>98404.4</v>
      </c>
      <c r="BS70" s="18">
        <f t="shared" si="7"/>
        <v>95688.891690641569</v>
      </c>
      <c r="BT70" s="18">
        <f t="shared" si="7"/>
        <v>2769.0998189761813</v>
      </c>
      <c r="BU70" s="18">
        <f t="shared" si="7"/>
        <v>171923.45627008381</v>
      </c>
      <c r="BV70" s="18">
        <f>SUM(BV67:BV69)</f>
        <v>50972.911834625833</v>
      </c>
      <c r="BW70" s="18">
        <f t="shared" si="7"/>
        <v>97518.601064225397</v>
      </c>
      <c r="BX70" s="18">
        <f t="shared" si="5"/>
        <v>1200424.1042557466</v>
      </c>
    </row>
    <row r="71" spans="1:76" x14ac:dyDescent="0.2">
      <c r="A71" s="13" t="s">
        <v>4</v>
      </c>
      <c r="B71" s="25" t="s">
        <v>120</v>
      </c>
      <c r="C71" s="17">
        <v>503.5</v>
      </c>
      <c r="D71" s="17">
        <v>25.8</v>
      </c>
      <c r="E71" s="17">
        <v>28.3</v>
      </c>
      <c r="F71" s="17">
        <v>144.69999999999999</v>
      </c>
      <c r="G71" s="17">
        <v>4751</v>
      </c>
      <c r="H71" s="17">
        <v>986.19999999999993</v>
      </c>
      <c r="I71" s="17">
        <v>568.70000000000005</v>
      </c>
      <c r="J71" s="17">
        <v>668.9</v>
      </c>
      <c r="K71" s="17">
        <v>663.7</v>
      </c>
      <c r="L71" s="17">
        <v>673.20000000000016</v>
      </c>
      <c r="M71" s="17">
        <v>4169.7</v>
      </c>
      <c r="N71" s="17">
        <v>2219.6999999999998</v>
      </c>
      <c r="O71" s="17">
        <v>1393.9</v>
      </c>
      <c r="P71" s="17">
        <v>1643.7</v>
      </c>
      <c r="Q71" s="17">
        <v>2053.7000000000003</v>
      </c>
      <c r="R71" s="17">
        <v>2547.1000000000004</v>
      </c>
      <c r="S71" s="17">
        <v>802.30000000000018</v>
      </c>
      <c r="T71" s="17">
        <v>1028.9000000000001</v>
      </c>
      <c r="U71" s="17">
        <v>1961.6000000000001</v>
      </c>
      <c r="V71" s="17">
        <v>1839.6</v>
      </c>
      <c r="W71" s="17">
        <v>500.69999999999993</v>
      </c>
      <c r="X71" s="17">
        <v>872.40000000000009</v>
      </c>
      <c r="Y71" s="17">
        <v>1287.5999999999999</v>
      </c>
      <c r="Z71" s="17">
        <v>1980.2</v>
      </c>
      <c r="AA71" s="17">
        <v>596.70000000000005</v>
      </c>
      <c r="AB71" s="17">
        <v>1414.7</v>
      </c>
      <c r="AC71" s="17">
        <v>10328.699999999999</v>
      </c>
      <c r="AD71" s="17">
        <v>3668.4</v>
      </c>
      <c r="AE71" s="17">
        <v>13229.5</v>
      </c>
      <c r="AF71" s="17">
        <v>9292.4000000000015</v>
      </c>
      <c r="AG71" s="17">
        <v>5720.3999999999987</v>
      </c>
      <c r="AH71" s="17">
        <v>167.5</v>
      </c>
      <c r="AI71" s="17">
        <v>444.7</v>
      </c>
      <c r="AJ71" s="17">
        <v>5317</v>
      </c>
      <c r="AK71" s="17">
        <v>1480.1000000000001</v>
      </c>
      <c r="AL71" s="17">
        <v>4156.1000000000004</v>
      </c>
      <c r="AM71" s="17">
        <v>783.6</v>
      </c>
      <c r="AN71" s="17">
        <v>781.3</v>
      </c>
      <c r="AO71" s="17">
        <v>1828.5</v>
      </c>
      <c r="AP71" s="17">
        <v>4548.8999999999996</v>
      </c>
      <c r="AQ71" s="17">
        <v>5842.2999999999993</v>
      </c>
      <c r="AR71" s="17">
        <v>2183.1999999999998</v>
      </c>
      <c r="AS71" s="17">
        <v>1884.1000000000004</v>
      </c>
      <c r="AT71" s="17">
        <v>993.49999999999989</v>
      </c>
      <c r="AU71" s="17">
        <v>0</v>
      </c>
      <c r="AV71" s="17">
        <v>6596.0999999999985</v>
      </c>
      <c r="AW71" s="17">
        <v>2418.7999999999993</v>
      </c>
      <c r="AX71" s="17">
        <v>902.5</v>
      </c>
      <c r="AY71" s="17">
        <v>822.30000000000007</v>
      </c>
      <c r="AZ71" s="17">
        <v>276.90000000000003</v>
      </c>
      <c r="BA71" s="17">
        <v>778.8</v>
      </c>
      <c r="BB71" s="17">
        <v>6735.3</v>
      </c>
      <c r="BC71" s="17">
        <v>367</v>
      </c>
      <c r="BD71" s="17">
        <v>5366.9</v>
      </c>
      <c r="BE71" s="17">
        <v>25689.5</v>
      </c>
      <c r="BF71" s="17">
        <v>23187.799999999996</v>
      </c>
      <c r="BG71" s="17">
        <v>11954.900000000001</v>
      </c>
      <c r="BH71" s="17">
        <v>9900</v>
      </c>
      <c r="BI71" s="17">
        <v>791.8</v>
      </c>
      <c r="BJ71" s="17">
        <v>601.30000000000007</v>
      </c>
      <c r="BK71" s="17">
        <v>2526.9</v>
      </c>
      <c r="BL71" s="17">
        <v>93.7</v>
      </c>
      <c r="BM71" s="17">
        <v>716.30000000000007</v>
      </c>
      <c r="BN71" s="17">
        <v>424.5</v>
      </c>
      <c r="BO71" s="18">
        <f t="shared" si="4"/>
        <v>208127.99999999997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12</v>
      </c>
      <c r="B72" s="26" t="s">
        <v>40</v>
      </c>
      <c r="C72" s="17">
        <v>48.4</v>
      </c>
      <c r="D72" s="17">
        <v>4</v>
      </c>
      <c r="E72" s="17">
        <v>1.2</v>
      </c>
      <c r="F72" s="17">
        <v>11.5</v>
      </c>
      <c r="G72" s="17">
        <v>110.99999999999999</v>
      </c>
      <c r="H72" s="17">
        <v>21.5</v>
      </c>
      <c r="I72" s="17">
        <v>18.3</v>
      </c>
      <c r="J72" s="17">
        <v>30.3</v>
      </c>
      <c r="K72" s="17">
        <v>11.5</v>
      </c>
      <c r="L72" s="17">
        <v>0</v>
      </c>
      <c r="M72" s="17">
        <v>140.99999999999997</v>
      </c>
      <c r="N72" s="17">
        <v>15.8</v>
      </c>
      <c r="O72" s="17">
        <v>26.400000000000002</v>
      </c>
      <c r="P72" s="17">
        <v>59.5</v>
      </c>
      <c r="Q72" s="17">
        <v>83.2</v>
      </c>
      <c r="R72" s="17">
        <v>45.3</v>
      </c>
      <c r="S72" s="17">
        <v>4.3</v>
      </c>
      <c r="T72" s="17">
        <v>12.7</v>
      </c>
      <c r="U72" s="17">
        <v>19.600000000000001</v>
      </c>
      <c r="V72" s="17">
        <v>18.3</v>
      </c>
      <c r="W72" s="17">
        <v>5.2</v>
      </c>
      <c r="X72" s="17">
        <v>19.2</v>
      </c>
      <c r="Y72" s="17">
        <v>10.099999999999998</v>
      </c>
      <c r="Z72" s="17">
        <v>290.5</v>
      </c>
      <c r="AA72" s="17">
        <v>44.3</v>
      </c>
      <c r="AB72" s="17">
        <v>58.300000000000004</v>
      </c>
      <c r="AC72" s="17">
        <v>180.69999999999996</v>
      </c>
      <c r="AD72" s="17">
        <v>101.4</v>
      </c>
      <c r="AE72" s="17">
        <v>307.29999999999995</v>
      </c>
      <c r="AF72" s="17">
        <v>269.8</v>
      </c>
      <c r="AG72" s="17">
        <v>117.19999999999997</v>
      </c>
      <c r="AH72" s="17">
        <v>4.7</v>
      </c>
      <c r="AI72" s="17">
        <v>1.4</v>
      </c>
      <c r="AJ72" s="17">
        <v>106.1</v>
      </c>
      <c r="AK72" s="17">
        <v>16.100000000000001</v>
      </c>
      <c r="AL72" s="17">
        <v>182.7</v>
      </c>
      <c r="AM72" s="17">
        <v>9.2999999999999989</v>
      </c>
      <c r="AN72" s="17">
        <v>15.4</v>
      </c>
      <c r="AO72" s="17">
        <v>52.2</v>
      </c>
      <c r="AP72" s="17">
        <v>58.500000000000007</v>
      </c>
      <c r="AQ72" s="17">
        <v>1630.3999999999999</v>
      </c>
      <c r="AR72" s="17">
        <v>212.2</v>
      </c>
      <c r="AS72" s="17">
        <v>51.599999999999994</v>
      </c>
      <c r="AT72" s="17">
        <v>1565.4</v>
      </c>
      <c r="AU72" s="17">
        <v>2404.8000000000002</v>
      </c>
      <c r="AV72" s="17">
        <v>119.19999999999999</v>
      </c>
      <c r="AW72" s="17">
        <v>26.599999999999998</v>
      </c>
      <c r="AX72" s="17">
        <v>10.5</v>
      </c>
      <c r="AY72" s="17">
        <v>46.6</v>
      </c>
      <c r="AZ72" s="17">
        <v>5.6000000000000005</v>
      </c>
      <c r="BA72" s="17">
        <v>68.7</v>
      </c>
      <c r="BB72" s="17">
        <v>5.3</v>
      </c>
      <c r="BC72" s="17">
        <v>4.9000000000000004</v>
      </c>
      <c r="BD72" s="17">
        <v>76.8</v>
      </c>
      <c r="BE72" s="17">
        <v>0</v>
      </c>
      <c r="BF72" s="17">
        <v>12.2</v>
      </c>
      <c r="BG72" s="17">
        <v>48.3</v>
      </c>
      <c r="BH72" s="17">
        <v>47</v>
      </c>
      <c r="BI72" s="17">
        <v>162.19999999999999</v>
      </c>
      <c r="BJ72" s="17">
        <v>38.9</v>
      </c>
      <c r="BK72" s="17">
        <v>166.6</v>
      </c>
      <c r="BL72" s="17">
        <v>5.7</v>
      </c>
      <c r="BM72" s="17">
        <v>34.299999999999997</v>
      </c>
      <c r="BN72" s="17">
        <v>0</v>
      </c>
      <c r="BO72" s="18">
        <f t="shared" si="4"/>
        <v>9278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19</v>
      </c>
      <c r="B73" s="26" t="s">
        <v>41</v>
      </c>
      <c r="C73" s="17">
        <v>597.20000000000005</v>
      </c>
      <c r="D73" s="17">
        <v>8.1</v>
      </c>
      <c r="E73" s="17">
        <v>0.6</v>
      </c>
      <c r="F73" s="17">
        <v>2.9</v>
      </c>
      <c r="G73" s="17">
        <v>212.39999999999998</v>
      </c>
      <c r="H73" s="17">
        <v>64.2</v>
      </c>
      <c r="I73" s="17">
        <v>70.099999999999994</v>
      </c>
      <c r="J73" s="17">
        <v>48.8</v>
      </c>
      <c r="K73" s="17">
        <v>49.300000000000004</v>
      </c>
      <c r="L73" s="17">
        <v>26.000000000000004</v>
      </c>
      <c r="M73" s="17">
        <v>230.39999999999998</v>
      </c>
      <c r="N73" s="17">
        <v>99.9</v>
      </c>
      <c r="O73" s="17">
        <v>83.5</v>
      </c>
      <c r="P73" s="17">
        <v>62.499999999999993</v>
      </c>
      <c r="Q73" s="17">
        <v>147</v>
      </c>
      <c r="R73" s="17">
        <v>129</v>
      </c>
      <c r="S73" s="17">
        <v>126.5</v>
      </c>
      <c r="T73" s="17">
        <v>80.599999999999994</v>
      </c>
      <c r="U73" s="17">
        <v>92.9</v>
      </c>
      <c r="V73" s="17">
        <v>129</v>
      </c>
      <c r="W73" s="17">
        <v>44.599999999999994</v>
      </c>
      <c r="X73" s="17">
        <v>29.5</v>
      </c>
      <c r="Y73" s="17">
        <v>31.4</v>
      </c>
      <c r="Z73" s="17">
        <v>32.5</v>
      </c>
      <c r="AA73" s="17">
        <v>124.7</v>
      </c>
      <c r="AB73" s="17">
        <v>82.2</v>
      </c>
      <c r="AC73" s="17">
        <v>298</v>
      </c>
      <c r="AD73" s="17">
        <v>80.699999999999989</v>
      </c>
      <c r="AE73" s="17">
        <v>387.90000000000003</v>
      </c>
      <c r="AF73" s="17">
        <v>346.9</v>
      </c>
      <c r="AG73" s="17">
        <v>146.80000000000001</v>
      </c>
      <c r="AH73" s="17">
        <v>92.100000000000009</v>
      </c>
      <c r="AI73" s="17">
        <v>23.7</v>
      </c>
      <c r="AJ73" s="17">
        <v>251.5</v>
      </c>
      <c r="AK73" s="17">
        <v>40.6</v>
      </c>
      <c r="AL73" s="17">
        <v>149</v>
      </c>
      <c r="AM73" s="17">
        <v>30.3</v>
      </c>
      <c r="AN73" s="17">
        <v>53.4</v>
      </c>
      <c r="AO73" s="17">
        <v>25.099999999999998</v>
      </c>
      <c r="AP73" s="17">
        <v>143.59999999999997</v>
      </c>
      <c r="AQ73" s="17">
        <v>12.100000000000001</v>
      </c>
      <c r="AR73" s="17">
        <v>8.4</v>
      </c>
      <c r="AS73" s="17">
        <v>17.599999999999998</v>
      </c>
      <c r="AT73" s="17">
        <v>239.39999999999995</v>
      </c>
      <c r="AU73" s="17">
        <v>0</v>
      </c>
      <c r="AV73" s="17">
        <v>233.1</v>
      </c>
      <c r="AW73" s="17">
        <v>168.8</v>
      </c>
      <c r="AX73" s="17">
        <v>339.7</v>
      </c>
      <c r="AY73" s="17">
        <v>16.3</v>
      </c>
      <c r="AZ73" s="17">
        <v>26</v>
      </c>
      <c r="BA73" s="17">
        <v>16.100000000000001</v>
      </c>
      <c r="BB73" s="17">
        <v>829.6</v>
      </c>
      <c r="BC73" s="17">
        <v>19.900000000000002</v>
      </c>
      <c r="BD73" s="17">
        <v>1271.3</v>
      </c>
      <c r="BE73" s="17">
        <v>621.19999999999993</v>
      </c>
      <c r="BF73" s="17">
        <v>417.1</v>
      </c>
      <c r="BG73" s="17">
        <v>742.2</v>
      </c>
      <c r="BH73" s="17">
        <v>2070.3000000000002</v>
      </c>
      <c r="BI73" s="17">
        <v>123.89999999999999</v>
      </c>
      <c r="BJ73" s="17">
        <v>194.1</v>
      </c>
      <c r="BK73" s="17">
        <v>448.59999999999997</v>
      </c>
      <c r="BL73" s="17">
        <v>3.8</v>
      </c>
      <c r="BM73" s="17">
        <v>60.3</v>
      </c>
      <c r="BN73" s="17">
        <v>0</v>
      </c>
      <c r="BO73" s="18">
        <f t="shared" si="4"/>
        <v>12555.200000000003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17</v>
      </c>
      <c r="B74" s="26" t="s">
        <v>123</v>
      </c>
      <c r="C74" s="17">
        <v>1781.201823999751</v>
      </c>
      <c r="D74" s="17">
        <v>23.702203845207009</v>
      </c>
      <c r="E74" s="17">
        <v>7.3985561580398009</v>
      </c>
      <c r="F74" s="17">
        <v>-7.7102546874510915</v>
      </c>
      <c r="G74" s="17">
        <v>1742.5132909776396</v>
      </c>
      <c r="H74" s="17">
        <v>120.10383593307405</v>
      </c>
      <c r="I74" s="17">
        <v>20.398843726809844</v>
      </c>
      <c r="J74" s="17">
        <v>208.89531005711027</v>
      </c>
      <c r="K74" s="17">
        <v>54.103366205699722</v>
      </c>
      <c r="L74" s="17">
        <v>1116.505686255508</v>
      </c>
      <c r="M74" s="17">
        <v>3228.3707261434593</v>
      </c>
      <c r="N74" s="17">
        <v>612.0060856275486</v>
      </c>
      <c r="O74" s="17">
        <v>171.32086460575186</v>
      </c>
      <c r="P74" s="17">
        <v>37.892757242856987</v>
      </c>
      <c r="Q74" s="17">
        <v>-94.987893748185428</v>
      </c>
      <c r="R74" s="17">
        <v>464.7011348315973</v>
      </c>
      <c r="S74" s="17">
        <v>-130.48615736196876</v>
      </c>
      <c r="T74" s="17">
        <v>57.208677533317832</v>
      </c>
      <c r="U74" s="17">
        <v>978.41214111845125</v>
      </c>
      <c r="V74" s="17">
        <v>-230.41789809106947</v>
      </c>
      <c r="W74" s="17">
        <v>158.48656018911498</v>
      </c>
      <c r="X74" s="17">
        <v>232.88965740347197</v>
      </c>
      <c r="Y74" s="17">
        <v>233.00945225972356</v>
      </c>
      <c r="Z74" s="17">
        <v>1627.9976912278598</v>
      </c>
      <c r="AA74" s="17">
        <v>47.610387976380153</v>
      </c>
      <c r="AB74" s="17">
        <v>304.27438019047315</v>
      </c>
      <c r="AC74" s="17">
        <v>6256.7894859162534</v>
      </c>
      <c r="AD74" s="17">
        <v>1702.7044995399397</v>
      </c>
      <c r="AE74" s="17">
        <v>6387.8942136965479</v>
      </c>
      <c r="AF74" s="17">
        <v>3999.4058447221842</v>
      </c>
      <c r="AG74" s="17">
        <v>410.99686555660833</v>
      </c>
      <c r="AH74" s="17">
        <v>274.18926671014731</v>
      </c>
      <c r="AI74" s="17">
        <v>20.795121649220075</v>
      </c>
      <c r="AJ74" s="17">
        <v>423.40514031040038</v>
      </c>
      <c r="AK74" s="17">
        <v>481.30361109765965</v>
      </c>
      <c r="AL74" s="17">
        <v>1589.5976661236496</v>
      </c>
      <c r="AM74" s="17">
        <v>104.79742689366974</v>
      </c>
      <c r="AN74" s="17">
        <v>393.08758240155595</v>
      </c>
      <c r="AO74" s="17">
        <v>1563.4950912107704</v>
      </c>
      <c r="AP74" s="17">
        <v>1379.0193117286426</v>
      </c>
      <c r="AQ74" s="17">
        <v>5638.7298749085057</v>
      </c>
      <c r="AR74" s="17">
        <v>2033.4119763302106</v>
      </c>
      <c r="AS74" s="17">
        <v>1300.6933119556202</v>
      </c>
      <c r="AT74" s="17">
        <v>10234.604640764413</v>
      </c>
      <c r="AU74" s="17">
        <v>1620.704254642711</v>
      </c>
      <c r="AV74" s="17">
        <v>19714.21336950142</v>
      </c>
      <c r="AW74" s="17">
        <v>928.78692820761137</v>
      </c>
      <c r="AX74" s="17">
        <v>46.505851558960046</v>
      </c>
      <c r="AY74" s="17">
        <v>308.89820309032973</v>
      </c>
      <c r="AZ74" s="17">
        <v>514.19711905983297</v>
      </c>
      <c r="BA74" s="17">
        <v>1367.0087269670055</v>
      </c>
      <c r="BB74" s="17">
        <v>315.19544348383914</v>
      </c>
      <c r="BC74" s="17">
        <v>104.51098438803028</v>
      </c>
      <c r="BD74" s="17">
        <v>957.83052422470462</v>
      </c>
      <c r="BE74" s="17">
        <v>54.904806931158156</v>
      </c>
      <c r="BF74" s="17">
        <v>171.59941661036311</v>
      </c>
      <c r="BG74" s="17">
        <v>4246.5981529682194</v>
      </c>
      <c r="BH74" s="17">
        <v>323.80520799690123</v>
      </c>
      <c r="BI74" s="17">
        <v>334.48977702574712</v>
      </c>
      <c r="BJ74" s="17">
        <v>382.89477214496981</v>
      </c>
      <c r="BK74" s="17">
        <v>-209.60106250632032</v>
      </c>
      <c r="BL74" s="17">
        <v>100.401044563997</v>
      </c>
      <c r="BM74" s="17">
        <v>1159.4963339338601</v>
      </c>
      <c r="BN74" s="17">
        <v>0</v>
      </c>
      <c r="BO74" s="18">
        <f t="shared" si="4"/>
        <v>89402.762015929489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15</v>
      </c>
      <c r="B75" s="26" t="s">
        <v>121</v>
      </c>
      <c r="C75" s="18">
        <f>SUM(C71:C74)-2*C73</f>
        <v>1735.9018239997508</v>
      </c>
      <c r="D75" s="18">
        <f>SUM(D71:D74)-2*D73</f>
        <v>45.402203845207012</v>
      </c>
      <c r="E75" s="18">
        <f t="shared" ref="E75:BN75" si="8">SUM(E71:E74)-2*E73</f>
        <v>36.298556158039801</v>
      </c>
      <c r="F75" s="18">
        <f t="shared" si="8"/>
        <v>145.5897453125489</v>
      </c>
      <c r="G75" s="18">
        <f t="shared" si="8"/>
        <v>6392.1132909776388</v>
      </c>
      <c r="H75" s="18">
        <f t="shared" si="8"/>
        <v>1063.6038359330739</v>
      </c>
      <c r="I75" s="18">
        <f t="shared" si="8"/>
        <v>537.29884372680976</v>
      </c>
      <c r="J75" s="18">
        <f t="shared" si="8"/>
        <v>859.2953100571101</v>
      </c>
      <c r="K75" s="18">
        <f t="shared" si="8"/>
        <v>680.00336620569965</v>
      </c>
      <c r="L75" s="18">
        <f t="shared" si="8"/>
        <v>1763.7056862555082</v>
      </c>
      <c r="M75" s="18">
        <f t="shared" si="8"/>
        <v>7308.6707261434585</v>
      </c>
      <c r="N75" s="18">
        <f t="shared" si="8"/>
        <v>2747.6060856275485</v>
      </c>
      <c r="O75" s="18">
        <f t="shared" si="8"/>
        <v>1508.1208646057521</v>
      </c>
      <c r="P75" s="18">
        <f t="shared" si="8"/>
        <v>1678.592757242857</v>
      </c>
      <c r="Q75" s="18">
        <f t="shared" si="8"/>
        <v>1894.9121062518147</v>
      </c>
      <c r="R75" s="18">
        <f t="shared" si="8"/>
        <v>2928.1011348315978</v>
      </c>
      <c r="S75" s="18">
        <f t="shared" si="8"/>
        <v>549.61384263803143</v>
      </c>
      <c r="T75" s="18">
        <f t="shared" si="8"/>
        <v>1018.2086775333178</v>
      </c>
      <c r="U75" s="18">
        <f t="shared" si="8"/>
        <v>2866.7121411184507</v>
      </c>
      <c r="V75" s="18">
        <f t="shared" si="8"/>
        <v>1498.4821019089304</v>
      </c>
      <c r="W75" s="18">
        <f t="shared" si="8"/>
        <v>619.78656018911488</v>
      </c>
      <c r="X75" s="18">
        <f t="shared" si="8"/>
        <v>1094.9896574034722</v>
      </c>
      <c r="Y75" s="18">
        <f t="shared" si="8"/>
        <v>1499.3094522597235</v>
      </c>
      <c r="Z75" s="18">
        <f t="shared" si="8"/>
        <v>3866.1976912278597</v>
      </c>
      <c r="AA75" s="18">
        <f t="shared" si="8"/>
        <v>563.91038797638021</v>
      </c>
      <c r="AB75" s="18">
        <f t="shared" si="8"/>
        <v>1695.0743801904732</v>
      </c>
      <c r="AC75" s="18">
        <f t="shared" si="8"/>
        <v>16468.189485916253</v>
      </c>
      <c r="AD75" s="18">
        <f t="shared" si="8"/>
        <v>5391.8044995399396</v>
      </c>
      <c r="AE75" s="18">
        <f t="shared" si="8"/>
        <v>19536.794213696547</v>
      </c>
      <c r="AF75" s="18">
        <f t="shared" si="8"/>
        <v>13214.705844722186</v>
      </c>
      <c r="AG75" s="18">
        <f t="shared" si="8"/>
        <v>6101.7968655566065</v>
      </c>
      <c r="AH75" s="18">
        <f t="shared" si="8"/>
        <v>354.28926671014733</v>
      </c>
      <c r="AI75" s="18">
        <f t="shared" si="8"/>
        <v>443.19512164922003</v>
      </c>
      <c r="AJ75" s="18">
        <f t="shared" si="8"/>
        <v>5595.0051403104007</v>
      </c>
      <c r="AK75" s="18">
        <f t="shared" si="8"/>
        <v>1936.9036110976597</v>
      </c>
      <c r="AL75" s="18">
        <f t="shared" si="8"/>
        <v>5779.3976661236502</v>
      </c>
      <c r="AM75" s="18">
        <f t="shared" si="8"/>
        <v>867.3974268936696</v>
      </c>
      <c r="AN75" s="18">
        <f t="shared" si="8"/>
        <v>1136.3875824015558</v>
      </c>
      <c r="AO75" s="18">
        <f t="shared" si="8"/>
        <v>3419.0950912107705</v>
      </c>
      <c r="AP75" s="18">
        <f t="shared" si="8"/>
        <v>5842.8193117286428</v>
      </c>
      <c r="AQ75" s="18">
        <f t="shared" si="8"/>
        <v>13099.329874908504</v>
      </c>
      <c r="AR75" s="18">
        <f t="shared" si="8"/>
        <v>4420.4119763302106</v>
      </c>
      <c r="AS75" s="18">
        <f t="shared" si="8"/>
        <v>3218.7933119556205</v>
      </c>
      <c r="AT75" s="18">
        <f t="shared" si="8"/>
        <v>12554.104640764413</v>
      </c>
      <c r="AU75" s="18">
        <f>SUM(AU71:AU74)-2*AU73</f>
        <v>4025.5042546427112</v>
      </c>
      <c r="AV75" s="18">
        <f t="shared" si="8"/>
        <v>26196.413369501417</v>
      </c>
      <c r="AW75" s="18">
        <f t="shared" si="8"/>
        <v>3205.3869282076107</v>
      </c>
      <c r="AX75" s="18">
        <f t="shared" si="8"/>
        <v>619.80585155896017</v>
      </c>
      <c r="AY75" s="18">
        <f t="shared" si="8"/>
        <v>1161.4982030903298</v>
      </c>
      <c r="AZ75" s="18">
        <f t="shared" si="8"/>
        <v>770.69711905983308</v>
      </c>
      <c r="BA75" s="18">
        <f t="shared" si="8"/>
        <v>2198.4087269670058</v>
      </c>
      <c r="BB75" s="18">
        <f t="shared" si="8"/>
        <v>6226.1954434838399</v>
      </c>
      <c r="BC75" s="18">
        <f t="shared" si="8"/>
        <v>456.51098438803024</v>
      </c>
      <c r="BD75" s="18">
        <f t="shared" si="8"/>
        <v>5130.2305242247039</v>
      </c>
      <c r="BE75" s="18">
        <f t="shared" si="8"/>
        <v>25123.204806931157</v>
      </c>
      <c r="BF75" s="18">
        <f t="shared" si="8"/>
        <v>22954.499416610357</v>
      </c>
      <c r="BG75" s="18">
        <f t="shared" si="8"/>
        <v>15507.598152968219</v>
      </c>
      <c r="BH75" s="18">
        <f t="shared" si="8"/>
        <v>8200.5052079969009</v>
      </c>
      <c r="BI75" s="18">
        <f t="shared" si="8"/>
        <v>1164.5897770257473</v>
      </c>
      <c r="BJ75" s="18">
        <f t="shared" si="8"/>
        <v>828.99477214496983</v>
      </c>
      <c r="BK75" s="18">
        <f t="shared" si="8"/>
        <v>2035.2989374936797</v>
      </c>
      <c r="BL75" s="18">
        <f t="shared" si="8"/>
        <v>196.001044563997</v>
      </c>
      <c r="BM75" s="18">
        <f t="shared" si="8"/>
        <v>1849.7963339338603</v>
      </c>
      <c r="BN75" s="18">
        <f t="shared" si="8"/>
        <v>424.5</v>
      </c>
      <c r="BO75" s="18">
        <f t="shared" si="4"/>
        <v>294253.56201592938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296</v>
      </c>
      <c r="B76" s="26" t="s">
        <v>42</v>
      </c>
      <c r="C76" s="17">
        <v>983.1</v>
      </c>
      <c r="D76" s="17">
        <v>45.3</v>
      </c>
      <c r="E76" s="17">
        <v>14.299999999999999</v>
      </c>
      <c r="F76" s="17">
        <v>77.600000000000009</v>
      </c>
      <c r="G76" s="17">
        <v>1645.0999999999997</v>
      </c>
      <c r="H76" s="17">
        <v>415.5</v>
      </c>
      <c r="I76" s="17">
        <v>230.1</v>
      </c>
      <c r="J76" s="17">
        <v>219.1</v>
      </c>
      <c r="K76" s="17">
        <v>322.39999999999998</v>
      </c>
      <c r="L76" s="17">
        <v>392.20000000000005</v>
      </c>
      <c r="M76" s="17">
        <v>1899.4</v>
      </c>
      <c r="N76" s="17">
        <v>3052</v>
      </c>
      <c r="O76" s="17">
        <v>567</v>
      </c>
      <c r="P76" s="17">
        <v>716.59999999999991</v>
      </c>
      <c r="Q76" s="17">
        <v>753.1</v>
      </c>
      <c r="R76" s="17">
        <v>758.1</v>
      </c>
      <c r="S76" s="17">
        <v>765.6</v>
      </c>
      <c r="T76" s="17">
        <v>385.20000000000005</v>
      </c>
      <c r="U76" s="17">
        <v>678.5</v>
      </c>
      <c r="V76" s="17">
        <v>810.4</v>
      </c>
      <c r="W76" s="17">
        <v>311.2</v>
      </c>
      <c r="X76" s="17">
        <v>308.60000000000002</v>
      </c>
      <c r="Y76" s="17">
        <v>154.09999999999997</v>
      </c>
      <c r="Z76" s="17">
        <v>2089.6999999999998</v>
      </c>
      <c r="AA76" s="17">
        <v>501</v>
      </c>
      <c r="AB76" s="17">
        <v>838.3</v>
      </c>
      <c r="AC76" s="17">
        <v>2825.7999999999997</v>
      </c>
      <c r="AD76" s="17">
        <v>929.4</v>
      </c>
      <c r="AE76" s="17">
        <v>3002.4</v>
      </c>
      <c r="AF76" s="17">
        <v>2511.6</v>
      </c>
      <c r="AG76" s="17">
        <v>1669.5</v>
      </c>
      <c r="AH76" s="17">
        <v>350.90000000000003</v>
      </c>
      <c r="AI76" s="17">
        <v>69.2</v>
      </c>
      <c r="AJ76" s="17">
        <v>4723.7999999999993</v>
      </c>
      <c r="AK76" s="17">
        <v>124.60000000000001</v>
      </c>
      <c r="AL76" s="17">
        <v>1150.5999999999999</v>
      </c>
      <c r="AM76" s="17">
        <v>291.40000000000003</v>
      </c>
      <c r="AN76" s="17">
        <v>653.79999999999995</v>
      </c>
      <c r="AO76" s="17">
        <v>1719.8</v>
      </c>
      <c r="AP76" s="17">
        <v>1383.4999999999998</v>
      </c>
      <c r="AQ76" s="17">
        <v>2177.1999999999998</v>
      </c>
      <c r="AR76" s="17">
        <v>347.6</v>
      </c>
      <c r="AS76" s="17">
        <v>426.79999999999995</v>
      </c>
      <c r="AT76" s="17">
        <v>1961.2</v>
      </c>
      <c r="AU76" s="17">
        <v>15280.5</v>
      </c>
      <c r="AV76" s="17">
        <v>2906.7000000000003</v>
      </c>
      <c r="AW76" s="17">
        <v>761.19999999999982</v>
      </c>
      <c r="AX76" s="17">
        <v>457.5</v>
      </c>
      <c r="AY76" s="17">
        <v>329.4</v>
      </c>
      <c r="AZ76" s="17">
        <v>226.3</v>
      </c>
      <c r="BA76" s="17">
        <v>2227.2999999999997</v>
      </c>
      <c r="BB76" s="17">
        <v>98.100000000000009</v>
      </c>
      <c r="BC76" s="17">
        <v>58.7</v>
      </c>
      <c r="BD76" s="17">
        <v>1193.3999999999999</v>
      </c>
      <c r="BE76" s="17">
        <v>3260.3999999999996</v>
      </c>
      <c r="BF76" s="17">
        <v>2902.7</v>
      </c>
      <c r="BG76" s="17">
        <v>2297.6999999999998</v>
      </c>
      <c r="BH76" s="17">
        <v>648.20000000000005</v>
      </c>
      <c r="BI76" s="17">
        <v>267.5</v>
      </c>
      <c r="BJ76" s="17">
        <v>246</v>
      </c>
      <c r="BK76" s="17">
        <v>252.3</v>
      </c>
      <c r="BL76" s="17">
        <v>41.5</v>
      </c>
      <c r="BM76" s="17">
        <v>340.1</v>
      </c>
      <c r="BN76" s="17">
        <v>0</v>
      </c>
      <c r="BO76" s="18">
        <f t="shared" si="4"/>
        <v>79048.099999999991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16</v>
      </c>
      <c r="B77" s="25" t="s">
        <v>122</v>
      </c>
      <c r="C77" s="18">
        <f>SUM(C75:C76)</f>
        <v>2719.0018239997507</v>
      </c>
      <c r="D77" s="18">
        <f>SUM(D75:D76)</f>
        <v>90.702203845207009</v>
      </c>
      <c r="E77" s="18">
        <f t="shared" ref="E77:BN77" si="9">SUM(E75:E76)</f>
        <v>50.598556158039798</v>
      </c>
      <c r="F77" s="18">
        <f t="shared" si="9"/>
        <v>223.18974531254889</v>
      </c>
      <c r="G77" s="18">
        <f t="shared" si="9"/>
        <v>8037.2132909776383</v>
      </c>
      <c r="H77" s="18">
        <f t="shared" si="9"/>
        <v>1479.1038359330739</v>
      </c>
      <c r="I77" s="18">
        <f t="shared" si="9"/>
        <v>767.39884372680979</v>
      </c>
      <c r="J77" s="18">
        <f t="shared" si="9"/>
        <v>1078.39531005711</v>
      </c>
      <c r="K77" s="18">
        <f t="shared" si="9"/>
        <v>1002.4033662056996</v>
      </c>
      <c r="L77" s="18">
        <f t="shared" si="9"/>
        <v>2155.905686255508</v>
      </c>
      <c r="M77" s="18">
        <f t="shared" si="9"/>
        <v>9208.0707261434582</v>
      </c>
      <c r="N77" s="18">
        <f t="shared" si="9"/>
        <v>5799.606085627549</v>
      </c>
      <c r="O77" s="18">
        <f t="shared" si="9"/>
        <v>2075.1208646057521</v>
      </c>
      <c r="P77" s="18">
        <f t="shared" si="9"/>
        <v>2395.1927572428567</v>
      </c>
      <c r="Q77" s="18">
        <f t="shared" si="9"/>
        <v>2648.0121062518147</v>
      </c>
      <c r="R77" s="18">
        <f t="shared" si="9"/>
        <v>3686.2011348315978</v>
      </c>
      <c r="S77" s="18">
        <f t="shared" si="9"/>
        <v>1315.2138426380316</v>
      </c>
      <c r="T77" s="18">
        <f t="shared" si="9"/>
        <v>1403.4086775333178</v>
      </c>
      <c r="U77" s="18">
        <f t="shared" si="9"/>
        <v>3545.2121411184507</v>
      </c>
      <c r="V77" s="18">
        <f t="shared" si="9"/>
        <v>2308.8821019089305</v>
      </c>
      <c r="W77" s="18">
        <f t="shared" si="9"/>
        <v>930.98656018911493</v>
      </c>
      <c r="X77" s="18">
        <f t="shared" si="9"/>
        <v>1403.5896574034723</v>
      </c>
      <c r="Y77" s="18">
        <f t="shared" si="9"/>
        <v>1653.4094522597234</v>
      </c>
      <c r="Z77" s="18">
        <f t="shared" si="9"/>
        <v>5955.8976912278595</v>
      </c>
      <c r="AA77" s="18">
        <f t="shared" si="9"/>
        <v>1064.9103879763802</v>
      </c>
      <c r="AB77" s="18">
        <f t="shared" si="9"/>
        <v>2533.3743801904729</v>
      </c>
      <c r="AC77" s="18">
        <f t="shared" si="9"/>
        <v>19293.989485916252</v>
      </c>
      <c r="AD77" s="18">
        <f t="shared" si="9"/>
        <v>6321.2044995399392</v>
      </c>
      <c r="AE77" s="18">
        <f t="shared" si="9"/>
        <v>22539.194213696548</v>
      </c>
      <c r="AF77" s="18">
        <f t="shared" si="9"/>
        <v>15726.305844722187</v>
      </c>
      <c r="AG77" s="18">
        <f t="shared" si="9"/>
        <v>7771.2968655566065</v>
      </c>
      <c r="AH77" s="18">
        <f t="shared" si="9"/>
        <v>705.18926671014742</v>
      </c>
      <c r="AI77" s="18">
        <f t="shared" si="9"/>
        <v>512.39512164922007</v>
      </c>
      <c r="AJ77" s="18">
        <f t="shared" si="9"/>
        <v>10318.8051403104</v>
      </c>
      <c r="AK77" s="18">
        <f t="shared" si="9"/>
        <v>2061.5036110976598</v>
      </c>
      <c r="AL77" s="18">
        <f t="shared" si="9"/>
        <v>6929.9976661236506</v>
      </c>
      <c r="AM77" s="18">
        <f t="shared" si="9"/>
        <v>1158.7974268936696</v>
      </c>
      <c r="AN77" s="18">
        <f t="shared" si="9"/>
        <v>1790.1875824015558</v>
      </c>
      <c r="AO77" s="18">
        <f t="shared" si="9"/>
        <v>5138.8950912107703</v>
      </c>
      <c r="AP77" s="18">
        <f t="shared" si="9"/>
        <v>7226.3193117286428</v>
      </c>
      <c r="AQ77" s="18">
        <f t="shared" si="9"/>
        <v>15276.529874908505</v>
      </c>
      <c r="AR77" s="18">
        <f t="shared" si="9"/>
        <v>4768.0119763302109</v>
      </c>
      <c r="AS77" s="18">
        <f t="shared" si="9"/>
        <v>3645.5933119556203</v>
      </c>
      <c r="AT77" s="18">
        <f t="shared" si="9"/>
        <v>14515.304640764414</v>
      </c>
      <c r="AU77" s="18">
        <f>SUM(AU75:AU76)</f>
        <v>19306.00425464271</v>
      </c>
      <c r="AV77" s="18">
        <f t="shared" si="9"/>
        <v>29103.113369501418</v>
      </c>
      <c r="AW77" s="18">
        <f t="shared" si="9"/>
        <v>3966.5869282076105</v>
      </c>
      <c r="AX77" s="18">
        <f t="shared" si="9"/>
        <v>1077.3058515589601</v>
      </c>
      <c r="AY77" s="18">
        <f t="shared" si="9"/>
        <v>1490.8982030903298</v>
      </c>
      <c r="AZ77" s="18">
        <f t="shared" si="9"/>
        <v>996.99711905983304</v>
      </c>
      <c r="BA77" s="18">
        <f t="shared" si="9"/>
        <v>4425.7087269670055</v>
      </c>
      <c r="BB77" s="18">
        <f t="shared" si="9"/>
        <v>6324.2954434838402</v>
      </c>
      <c r="BC77" s="18">
        <f t="shared" si="9"/>
        <v>515.21098438803028</v>
      </c>
      <c r="BD77" s="18">
        <f t="shared" si="9"/>
        <v>6323.6305242247035</v>
      </c>
      <c r="BE77" s="18">
        <f t="shared" si="9"/>
        <v>28383.604806931158</v>
      </c>
      <c r="BF77" s="18">
        <f t="shared" si="9"/>
        <v>25857.199416610358</v>
      </c>
      <c r="BG77" s="18">
        <f t="shared" si="9"/>
        <v>17805.298152968218</v>
      </c>
      <c r="BH77" s="18">
        <f t="shared" si="9"/>
        <v>8848.7052079969017</v>
      </c>
      <c r="BI77" s="18">
        <f t="shared" si="9"/>
        <v>1432.0897770257473</v>
      </c>
      <c r="BJ77" s="18">
        <f t="shared" si="9"/>
        <v>1074.9947721449698</v>
      </c>
      <c r="BK77" s="18">
        <f t="shared" si="9"/>
        <v>2287.5989374936798</v>
      </c>
      <c r="BL77" s="18">
        <f t="shared" si="9"/>
        <v>237.501044563997</v>
      </c>
      <c r="BM77" s="18">
        <f t="shared" si="9"/>
        <v>2189.8963339338602</v>
      </c>
      <c r="BN77" s="18">
        <f t="shared" si="9"/>
        <v>424.5</v>
      </c>
      <c r="BO77" s="18">
        <f t="shared" si="4"/>
        <v>373301.66201592953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25" t="s">
        <v>43</v>
      </c>
      <c r="C78" s="18">
        <f>C77+C70</f>
        <v>9297.3999999999978</v>
      </c>
      <c r="D78" s="18">
        <f>D77+D70</f>
        <v>412.60357352544582</v>
      </c>
      <c r="E78" s="18">
        <f t="shared" ref="E78:BN78" si="10">E77+E70</f>
        <v>122.50000000000004</v>
      </c>
      <c r="F78" s="18">
        <f t="shared" si="10"/>
        <v>647.69785924329085</v>
      </c>
      <c r="G78" s="18">
        <f t="shared" si="10"/>
        <v>38831.697271620884</v>
      </c>
      <c r="H78" s="18">
        <f t="shared" si="10"/>
        <v>5146.587695696081</v>
      </c>
      <c r="I78" s="18">
        <f t="shared" si="10"/>
        <v>3196.096899768595</v>
      </c>
      <c r="J78" s="18">
        <f t="shared" si="10"/>
        <v>4319.9979761627637</v>
      </c>
      <c r="K78" s="18">
        <f t="shared" si="10"/>
        <v>2974.4032072865498</v>
      </c>
      <c r="L78" s="18">
        <f t="shared" si="10"/>
        <v>26116.601127110815</v>
      </c>
      <c r="M78" s="18">
        <f t="shared" si="10"/>
        <v>32184.696613175289</v>
      </c>
      <c r="N78" s="18">
        <f t="shared" si="10"/>
        <v>15967.799430007542</v>
      </c>
      <c r="O78" s="18">
        <f t="shared" si="10"/>
        <v>7046.0959501967882</v>
      </c>
      <c r="P78" s="18">
        <f t="shared" si="10"/>
        <v>6942.893567779538</v>
      </c>
      <c r="Q78" s="18">
        <f t="shared" si="10"/>
        <v>18356.394812646471</v>
      </c>
      <c r="R78" s="18">
        <f t="shared" si="10"/>
        <v>11444.40204238898</v>
      </c>
      <c r="S78" s="18">
        <f t="shared" si="10"/>
        <v>3449.0019531438916</v>
      </c>
      <c r="T78" s="18">
        <f t="shared" si="10"/>
        <v>3669.8005750648927</v>
      </c>
      <c r="U78" s="18">
        <f t="shared" si="10"/>
        <v>9420.9952171211316</v>
      </c>
      <c r="V78" s="18">
        <f t="shared" si="10"/>
        <v>14605.096343648967</v>
      </c>
      <c r="W78" s="18">
        <f t="shared" si="10"/>
        <v>2264.7031075385657</v>
      </c>
      <c r="X78" s="18">
        <f t="shared" si="10"/>
        <v>4391.0048767578955</v>
      </c>
      <c r="Y78" s="18">
        <f t="shared" si="10"/>
        <v>4821.3956262615702</v>
      </c>
      <c r="Z78" s="18">
        <f t="shared" si="10"/>
        <v>12216.609464595131</v>
      </c>
      <c r="AA78" s="18">
        <f t="shared" si="10"/>
        <v>2573.6002521945557</v>
      </c>
      <c r="AB78" s="18">
        <f t="shared" si="10"/>
        <v>7732.4979254318514</v>
      </c>
      <c r="AC78" s="18">
        <f t="shared" si="10"/>
        <v>67154.594359708499</v>
      </c>
      <c r="AD78" s="18">
        <f t="shared" si="10"/>
        <v>13594.8043931959</v>
      </c>
      <c r="AE78" s="18">
        <f t="shared" si="10"/>
        <v>51270.702648251463</v>
      </c>
      <c r="AF78" s="18">
        <f t="shared" si="10"/>
        <v>26618.391489109352</v>
      </c>
      <c r="AG78" s="18">
        <f t="shared" si="10"/>
        <v>19273.497642014278</v>
      </c>
      <c r="AH78" s="18">
        <f t="shared" si="10"/>
        <v>2279.3985999999991</v>
      </c>
      <c r="AI78" s="18">
        <f t="shared" si="10"/>
        <v>3603.4978206793676</v>
      </c>
      <c r="AJ78" s="18">
        <f t="shared" si="10"/>
        <v>27011.800430301617</v>
      </c>
      <c r="AK78" s="18">
        <f t="shared" si="10"/>
        <v>3942.4043718560124</v>
      </c>
      <c r="AL78" s="18">
        <f t="shared" si="10"/>
        <v>16617.200751691649</v>
      </c>
      <c r="AM78" s="18">
        <f t="shared" si="10"/>
        <v>3174.2950140164844</v>
      </c>
      <c r="AN78" s="18">
        <f t="shared" si="10"/>
        <v>4090.3987590120878</v>
      </c>
      <c r="AO78" s="18">
        <f t="shared" si="10"/>
        <v>11432.397815519604</v>
      </c>
      <c r="AP78" s="18">
        <f t="shared" si="10"/>
        <v>14956.512400514384</v>
      </c>
      <c r="AQ78" s="18">
        <f t="shared" si="10"/>
        <v>26993.712222616421</v>
      </c>
      <c r="AR78" s="18">
        <f t="shared" si="10"/>
        <v>10986.8007131829</v>
      </c>
      <c r="AS78" s="18">
        <f t="shared" si="10"/>
        <v>10225.804045138453</v>
      </c>
      <c r="AT78" s="18">
        <f t="shared" si="10"/>
        <v>21680.200299999968</v>
      </c>
      <c r="AU78" s="18">
        <f>AU77+AU70</f>
        <v>24382.499999999993</v>
      </c>
      <c r="AV78" s="18">
        <f t="shared" si="10"/>
        <v>51752.001979617417</v>
      </c>
      <c r="AW78" s="18">
        <f t="shared" si="10"/>
        <v>10688.102890385559</v>
      </c>
      <c r="AX78" s="18">
        <f t="shared" si="10"/>
        <v>2573.1013057726568</v>
      </c>
      <c r="AY78" s="18">
        <f t="shared" si="10"/>
        <v>6022.1045149318506</v>
      </c>
      <c r="AZ78" s="18">
        <f t="shared" si="10"/>
        <v>2737.8994119197641</v>
      </c>
      <c r="BA78" s="18">
        <f t="shared" si="10"/>
        <v>9424.5032292226715</v>
      </c>
      <c r="BB78" s="18">
        <f t="shared" si="10"/>
        <v>7676.9103410838125</v>
      </c>
      <c r="BC78" s="18">
        <f t="shared" si="10"/>
        <v>3309.3096031001542</v>
      </c>
      <c r="BD78" s="18">
        <f t="shared" si="10"/>
        <v>13176.934542914805</v>
      </c>
      <c r="BE78" s="18">
        <f t="shared" si="10"/>
        <v>38165.902872579834</v>
      </c>
      <c r="BF78" s="18">
        <f t="shared" si="10"/>
        <v>30313.999489872647</v>
      </c>
      <c r="BG78" s="18">
        <f t="shared" si="10"/>
        <v>35149.80001732496</v>
      </c>
      <c r="BH78" s="18">
        <f t="shared" si="10"/>
        <v>11968.701421642572</v>
      </c>
      <c r="BI78" s="18">
        <f t="shared" si="10"/>
        <v>3388.7959530554881</v>
      </c>
      <c r="BJ78" s="18">
        <f t="shared" si="10"/>
        <v>2610.5977648155026</v>
      </c>
      <c r="BK78" s="18">
        <f t="shared" si="10"/>
        <v>6056.0987857689779</v>
      </c>
      <c r="BL78" s="18">
        <f t="shared" si="10"/>
        <v>431.90027858900055</v>
      </c>
      <c r="BM78" s="18">
        <f t="shared" si="10"/>
        <v>3935.4014858157079</v>
      </c>
      <c r="BN78" s="18">
        <f t="shared" si="10"/>
        <v>424.5</v>
      </c>
      <c r="BO78" s="18">
        <f t="shared" si="4"/>
        <v>847248.05303358939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253</v>
      </c>
      <c r="B79" s="25" t="s">
        <v>255</v>
      </c>
      <c r="C79" s="17">
        <v>5191.0242611078302</v>
      </c>
      <c r="D79" s="17">
        <v>227.92852718422077</v>
      </c>
      <c r="E79" s="17">
        <v>245.99909249470824</v>
      </c>
      <c r="F79" s="17">
        <v>11869.16779906947</v>
      </c>
      <c r="G79" s="17">
        <v>16129.659486889028</v>
      </c>
      <c r="H79" s="17">
        <v>4913.6145470328893</v>
      </c>
      <c r="I79" s="17">
        <v>1028.4523011051558</v>
      </c>
      <c r="J79" s="17">
        <v>2619.2770681524598</v>
      </c>
      <c r="K79" s="17">
        <v>245.3117401868538</v>
      </c>
      <c r="L79" s="17">
        <v>6799.5992907380123</v>
      </c>
      <c r="M79" s="17">
        <v>16472.633443598621</v>
      </c>
      <c r="N79" s="17">
        <v>4880.4290552143084</v>
      </c>
      <c r="O79" s="17">
        <v>4745.8999216137527</v>
      </c>
      <c r="P79" s="17">
        <v>1929.6647453569331</v>
      </c>
      <c r="Q79" s="17">
        <v>6705.077046680206</v>
      </c>
      <c r="R79" s="17">
        <v>3406.0612815952009</v>
      </c>
      <c r="S79" s="17">
        <v>7086.5454341705681</v>
      </c>
      <c r="T79" s="17">
        <v>4315.3528200626697</v>
      </c>
      <c r="U79" s="17">
        <v>8178.7280994675075</v>
      </c>
      <c r="V79" s="17">
        <v>14909.699576015926</v>
      </c>
      <c r="W79" s="17">
        <v>1062.4077883749324</v>
      </c>
      <c r="X79" s="17">
        <v>5431.0653715552562</v>
      </c>
      <c r="Y79" s="17">
        <v>396.94938364061659</v>
      </c>
      <c r="Z79" s="17">
        <v>5195.7917064557678</v>
      </c>
      <c r="AA79" s="17">
        <v>1.75581958626021</v>
      </c>
      <c r="AB79" s="17">
        <v>3386.3756326578023</v>
      </c>
      <c r="AC79" s="17">
        <v>1803.8614612305355</v>
      </c>
      <c r="AD79" s="17">
        <v>144.80980844646299</v>
      </c>
      <c r="AE79" s="17">
        <v>1897.38992010426</v>
      </c>
      <c r="AF79" s="17">
        <v>0</v>
      </c>
      <c r="AG79" s="17">
        <v>5496.5469586292329</v>
      </c>
      <c r="AH79" s="17">
        <v>727.28783768094536</v>
      </c>
      <c r="AI79" s="17">
        <v>2012.3203025327862</v>
      </c>
      <c r="AJ79" s="17">
        <v>3122.5442184444441</v>
      </c>
      <c r="AK79" s="17">
        <v>219.45723602464341</v>
      </c>
      <c r="AL79" s="17">
        <v>1077.421229426998</v>
      </c>
      <c r="AM79" s="17">
        <v>2163.3217190672503</v>
      </c>
      <c r="AN79" s="17">
        <v>811.04804799548901</v>
      </c>
      <c r="AO79" s="17">
        <v>974.88086657742701</v>
      </c>
      <c r="AP79" s="17">
        <v>1612.125365911578</v>
      </c>
      <c r="AQ79" s="17">
        <v>2028.9603995386103</v>
      </c>
      <c r="AR79" s="17">
        <v>610.29977807619196</v>
      </c>
      <c r="AS79" s="17">
        <v>1479.642009435878</v>
      </c>
      <c r="AT79" s="17">
        <v>70.502027990842095</v>
      </c>
      <c r="AU79" s="17">
        <v>0</v>
      </c>
      <c r="AV79" s="17">
        <v>7812.3721890169072</v>
      </c>
      <c r="AW79" s="17">
        <v>1549.0104167614354</v>
      </c>
      <c r="AX79" s="17">
        <v>1432</v>
      </c>
      <c r="AY79" s="17">
        <v>2337.651806311073</v>
      </c>
      <c r="AZ79" s="17">
        <v>154.30294772461355</v>
      </c>
      <c r="BA79" s="17">
        <v>2893.017948609101</v>
      </c>
      <c r="BB79" s="17">
        <v>132.76057539337</v>
      </c>
      <c r="BC79" s="17">
        <v>3.34097008771661</v>
      </c>
      <c r="BD79" s="17">
        <v>1153.8627691800536</v>
      </c>
      <c r="BE79" s="17">
        <v>47.999997825907698</v>
      </c>
      <c r="BF79" s="17">
        <v>19.999756395320958</v>
      </c>
      <c r="BG79" s="17">
        <v>11.356409106096901</v>
      </c>
      <c r="BH79" s="17">
        <v>0</v>
      </c>
      <c r="BI79" s="17">
        <v>181.61320609593133</v>
      </c>
      <c r="BJ79" s="17">
        <v>11.2149011946802</v>
      </c>
      <c r="BK79" s="17">
        <v>30.554300705406</v>
      </c>
      <c r="BL79" s="17">
        <v>223.745509251215</v>
      </c>
      <c r="BM79" s="17">
        <v>42.693426804918168</v>
      </c>
      <c r="BN79" s="17">
        <v>0</v>
      </c>
      <c r="BO79" s="18">
        <f t="shared" si="4"/>
        <v>181664.38755758433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254</v>
      </c>
      <c r="B80" s="25" t="s">
        <v>256</v>
      </c>
      <c r="C80" s="17">
        <v>305.53921216695733</v>
      </c>
      <c r="D80" s="17">
        <v>12.050414271063438</v>
      </c>
      <c r="E80" s="17">
        <v>45.630741294378602</v>
      </c>
      <c r="F80" s="17">
        <v>701.29670028222972</v>
      </c>
      <c r="G80" s="17">
        <v>1487.2386194341884</v>
      </c>
      <c r="H80" s="17">
        <v>800.8132949418914</v>
      </c>
      <c r="I80" s="17">
        <v>227.25012646741229</v>
      </c>
      <c r="J80" s="17">
        <v>370.62791081645901</v>
      </c>
      <c r="K80" s="17">
        <v>3.1623858358027701</v>
      </c>
      <c r="L80" s="17">
        <v>1710.0663233398841</v>
      </c>
      <c r="M80" s="17">
        <v>2825.0013292017175</v>
      </c>
      <c r="N80" s="17">
        <v>426.70289063312623</v>
      </c>
      <c r="O80" s="17">
        <v>1047.7796219012494</v>
      </c>
      <c r="P80" s="17">
        <v>276.94430448639974</v>
      </c>
      <c r="Q80" s="17">
        <v>1323.0950195435769</v>
      </c>
      <c r="R80" s="17">
        <v>870.26494819943719</v>
      </c>
      <c r="S80" s="17">
        <v>1835.9752794108801</v>
      </c>
      <c r="T80" s="17">
        <v>723.53302337772755</v>
      </c>
      <c r="U80" s="17">
        <v>2718.5223836133937</v>
      </c>
      <c r="V80" s="17">
        <v>7747.4959719108438</v>
      </c>
      <c r="W80" s="17">
        <v>88.58918485215851</v>
      </c>
      <c r="X80" s="17">
        <v>910.25314176320342</v>
      </c>
      <c r="Y80" s="17">
        <v>52.925169623667152</v>
      </c>
      <c r="Z80" s="17">
        <v>882.42912139266082</v>
      </c>
      <c r="AA80" s="17">
        <v>0.26982261621828102</v>
      </c>
      <c r="AB80" s="17">
        <v>109.6965751428186</v>
      </c>
      <c r="AC80" s="17">
        <v>332.0752342253445</v>
      </c>
      <c r="AD80" s="17">
        <v>21.158937381231301</v>
      </c>
      <c r="AE80" s="17">
        <v>291.57827355676898</v>
      </c>
      <c r="AF80" s="17">
        <v>0</v>
      </c>
      <c r="AG80" s="17">
        <v>1586.6553435560431</v>
      </c>
      <c r="AH80" s="17">
        <v>462.74134524833192</v>
      </c>
      <c r="AI80" s="17">
        <v>493.41024326715541</v>
      </c>
      <c r="AJ80" s="17">
        <v>619.07344083706494</v>
      </c>
      <c r="AK80" s="17">
        <v>50.679029970277227</v>
      </c>
      <c r="AL80" s="17">
        <v>204.9147722833504</v>
      </c>
      <c r="AM80" s="17">
        <v>334.71454344700101</v>
      </c>
      <c r="AN80" s="17">
        <v>150.38891741876148</v>
      </c>
      <c r="AO80" s="17">
        <v>426.872688503441</v>
      </c>
      <c r="AP80" s="17">
        <v>716.26267615469305</v>
      </c>
      <c r="AQ80" s="17">
        <v>413.75328360374465</v>
      </c>
      <c r="AR80" s="17">
        <v>169.89998495408429</v>
      </c>
      <c r="AS80" s="17">
        <v>368.80981054099908</v>
      </c>
      <c r="AT80" s="17">
        <v>8.7687402295473458</v>
      </c>
      <c r="AU80" s="17">
        <v>0</v>
      </c>
      <c r="AV80" s="17">
        <v>4200.5329436579532</v>
      </c>
      <c r="AW80" s="17">
        <v>355.40710041454707</v>
      </c>
      <c r="AX80" s="17">
        <v>573</v>
      </c>
      <c r="AY80" s="17">
        <v>1007.0404145360795</v>
      </c>
      <c r="AZ80" s="17">
        <v>42.986440855545382</v>
      </c>
      <c r="BA80" s="17">
        <v>401.38916477549913</v>
      </c>
      <c r="BB80" s="17">
        <v>41.5552432192002</v>
      </c>
      <c r="BC80" s="17">
        <v>0.73505317886968802</v>
      </c>
      <c r="BD80" s="17">
        <v>381.98251779433429</v>
      </c>
      <c r="BE80" s="17">
        <v>27.770335125976899</v>
      </c>
      <c r="BF80" s="17">
        <v>3.2781594140260468</v>
      </c>
      <c r="BG80" s="17">
        <v>1.210128276111301</v>
      </c>
      <c r="BH80" s="17">
        <v>0</v>
      </c>
      <c r="BI80" s="17">
        <v>61.030062185265372</v>
      </c>
      <c r="BJ80" s="17">
        <v>1.3832065586103901</v>
      </c>
      <c r="BK80" s="17">
        <v>11.3675584271656</v>
      </c>
      <c r="BL80" s="17">
        <v>73.021344654634802</v>
      </c>
      <c r="BM80" s="17">
        <v>27.81553908879042</v>
      </c>
      <c r="BN80" s="17">
        <v>0</v>
      </c>
      <c r="BO80" s="18">
        <f t="shared" si="4"/>
        <v>41366.415993859795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13</v>
      </c>
      <c r="B81" s="25" t="s">
        <v>20</v>
      </c>
      <c r="C81" s="17">
        <v>2131.0908060929592</v>
      </c>
      <c r="D81" s="17">
        <v>10.864978690433366</v>
      </c>
      <c r="E81" s="17">
        <v>18.543414337054458</v>
      </c>
      <c r="F81" s="17">
        <v>10514.265701141443</v>
      </c>
      <c r="G81" s="17">
        <v>2291.3014927726931</v>
      </c>
      <c r="H81" s="17">
        <v>3137.8453689004914</v>
      </c>
      <c r="I81" s="17">
        <v>648.30726042086326</v>
      </c>
      <c r="J81" s="17">
        <v>212.61464225935208</v>
      </c>
      <c r="K81" s="17">
        <v>24.836357118401629</v>
      </c>
      <c r="L81" s="17">
        <v>4027.5629940632939</v>
      </c>
      <c r="M81" s="17">
        <v>7086.2463476822513</v>
      </c>
      <c r="N81" s="17">
        <v>3064.9350274701192</v>
      </c>
      <c r="O81" s="17">
        <v>1389.4672839498942</v>
      </c>
      <c r="P81" s="17">
        <v>462.55511116309896</v>
      </c>
      <c r="Q81" s="17">
        <v>3643.1815280427145</v>
      </c>
      <c r="R81" s="17">
        <v>955.99344503320037</v>
      </c>
      <c r="S81" s="17">
        <v>3200.379468930817</v>
      </c>
      <c r="T81" s="17">
        <v>1709.3212444841542</v>
      </c>
      <c r="U81" s="17">
        <v>3462.9826480150064</v>
      </c>
      <c r="V81" s="17">
        <v>5650.2424722523101</v>
      </c>
      <c r="W81" s="17">
        <v>1328.5010866121788</v>
      </c>
      <c r="X81" s="17">
        <v>7767.7054468604274</v>
      </c>
      <c r="Y81" s="17">
        <v>297.86515244931417</v>
      </c>
      <c r="Z81" s="17">
        <v>1290.1537256041638</v>
      </c>
      <c r="AA81" s="17">
        <v>0.495883061901704</v>
      </c>
      <c r="AB81" s="17">
        <v>1252.8476888610935</v>
      </c>
      <c r="AC81" s="17">
        <v>309.83401773900323</v>
      </c>
      <c r="AD81" s="17">
        <v>43.801457417174497</v>
      </c>
      <c r="AE81" s="17">
        <v>535.86570129268205</v>
      </c>
      <c r="AF81" s="17">
        <v>0</v>
      </c>
      <c r="AG81" s="17">
        <v>433.50909827689475</v>
      </c>
      <c r="AH81" s="17">
        <v>944.74386596594081</v>
      </c>
      <c r="AI81" s="17">
        <v>845.67816705175494</v>
      </c>
      <c r="AJ81" s="17">
        <v>1940.187076107406</v>
      </c>
      <c r="AK81" s="17">
        <v>284.56130962121608</v>
      </c>
      <c r="AL81" s="17">
        <v>173.85055692565822</v>
      </c>
      <c r="AM81" s="17">
        <v>357.42775598239763</v>
      </c>
      <c r="AN81" s="17">
        <v>152.39013376142037</v>
      </c>
      <c r="AO81" s="17">
        <v>1239.12537764438</v>
      </c>
      <c r="AP81" s="17">
        <v>798.29276850335691</v>
      </c>
      <c r="AQ81" s="17">
        <v>527.24348511764174</v>
      </c>
      <c r="AR81" s="17">
        <v>234.39998264855478</v>
      </c>
      <c r="AS81" s="17">
        <v>514.4068444965535</v>
      </c>
      <c r="AT81" s="17">
        <v>95.27000431672792</v>
      </c>
      <c r="AU81" s="17">
        <v>0</v>
      </c>
      <c r="AV81" s="17">
        <v>4068.9760196205771</v>
      </c>
      <c r="AW81" s="17">
        <v>378.18201138333256</v>
      </c>
      <c r="AX81" s="17">
        <v>4310.7997087145995</v>
      </c>
      <c r="AY81" s="17">
        <v>931.02010255352934</v>
      </c>
      <c r="AZ81" s="17">
        <v>57.112290562643871</v>
      </c>
      <c r="BA81" s="17">
        <v>1021.2616908877405</v>
      </c>
      <c r="BB81" s="17">
        <v>80.420698816427006</v>
      </c>
      <c r="BC81" s="17">
        <v>1.26546378861024</v>
      </c>
      <c r="BD81" s="17">
        <v>495.52211955061563</v>
      </c>
      <c r="BE81" s="17">
        <v>0</v>
      </c>
      <c r="BF81" s="17">
        <v>4.9156699600740996</v>
      </c>
      <c r="BG81" s="17">
        <v>4.1734511753127546</v>
      </c>
      <c r="BH81" s="17">
        <v>0</v>
      </c>
      <c r="BI81" s="17">
        <v>143.27370431468989</v>
      </c>
      <c r="BJ81" s="17">
        <v>2.3356147361986501</v>
      </c>
      <c r="BK81" s="17">
        <v>2.6443174737325701</v>
      </c>
      <c r="BL81" s="17">
        <v>209.709515926732</v>
      </c>
      <c r="BM81" s="17">
        <v>23.372234077713422</v>
      </c>
      <c r="BN81" s="17">
        <v>0</v>
      </c>
      <c r="BO81" s="18">
        <f t="shared" si="4"/>
        <v>86745.678792680919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21</v>
      </c>
      <c r="C82" s="18">
        <f>SUM(C78:C81)</f>
        <v>16925.054279367745</v>
      </c>
      <c r="D82" s="18">
        <f>SUM(D78:D81)</f>
        <v>663.44749367116344</v>
      </c>
      <c r="E82" s="18">
        <f t="shared" ref="E82:BN82" si="11">SUM(E78:E81)</f>
        <v>432.67324812614135</v>
      </c>
      <c r="F82" s="18">
        <f t="shared" si="11"/>
        <v>23732.428059736434</v>
      </c>
      <c r="G82" s="18">
        <f t="shared" si="11"/>
        <v>58739.896870716788</v>
      </c>
      <c r="H82" s="18">
        <f t="shared" si="11"/>
        <v>13998.860906571352</v>
      </c>
      <c r="I82" s="18">
        <f t="shared" si="11"/>
        <v>5100.1065877620258</v>
      </c>
      <c r="J82" s="18">
        <f t="shared" si="11"/>
        <v>7522.5175973910345</v>
      </c>
      <c r="K82" s="18">
        <f t="shared" si="11"/>
        <v>3247.7136904276085</v>
      </c>
      <c r="L82" s="18">
        <f t="shared" si="11"/>
        <v>38653.829735252002</v>
      </c>
      <c r="M82" s="18">
        <f t="shared" si="11"/>
        <v>58568.577733657876</v>
      </c>
      <c r="N82" s="18">
        <f t="shared" si="11"/>
        <v>24339.866403325097</v>
      </c>
      <c r="O82" s="18">
        <f t="shared" si="11"/>
        <v>14229.242777661684</v>
      </c>
      <c r="P82" s="18">
        <f t="shared" si="11"/>
        <v>9612.0577287859705</v>
      </c>
      <c r="Q82" s="18">
        <f t="shared" si="11"/>
        <v>30027.748406912968</v>
      </c>
      <c r="R82" s="18">
        <f t="shared" si="11"/>
        <v>16676.72171721682</v>
      </c>
      <c r="S82" s="18">
        <f t="shared" si="11"/>
        <v>15571.902135656157</v>
      </c>
      <c r="T82" s="18">
        <f t="shared" si="11"/>
        <v>10418.007662989443</v>
      </c>
      <c r="U82" s="18">
        <f t="shared" si="11"/>
        <v>23781.228348217039</v>
      </c>
      <c r="V82" s="18">
        <f t="shared" si="11"/>
        <v>42912.534363828046</v>
      </c>
      <c r="W82" s="18">
        <f t="shared" si="11"/>
        <v>4744.2011673778361</v>
      </c>
      <c r="X82" s="18">
        <f t="shared" si="11"/>
        <v>18500.028836936785</v>
      </c>
      <c r="Y82" s="18">
        <f t="shared" si="11"/>
        <v>5569.1353319751679</v>
      </c>
      <c r="Z82" s="18">
        <f t="shared" si="11"/>
        <v>19584.984018047726</v>
      </c>
      <c r="AA82" s="18">
        <f t="shared" si="11"/>
        <v>2576.1217774589359</v>
      </c>
      <c r="AB82" s="18">
        <f t="shared" si="11"/>
        <v>12481.417822093565</v>
      </c>
      <c r="AC82" s="18">
        <f t="shared" si="11"/>
        <v>69600.365072903383</v>
      </c>
      <c r="AD82" s="18">
        <f t="shared" si="11"/>
        <v>13804.574596440769</v>
      </c>
      <c r="AE82" s="18">
        <f t="shared" si="11"/>
        <v>53995.536543205177</v>
      </c>
      <c r="AF82" s="18">
        <f t="shared" si="11"/>
        <v>26618.391489109352</v>
      </c>
      <c r="AG82" s="18">
        <f t="shared" si="11"/>
        <v>26790.209042476446</v>
      </c>
      <c r="AH82" s="18">
        <f t="shared" si="11"/>
        <v>4414.171648895217</v>
      </c>
      <c r="AI82" s="18">
        <f t="shared" si="11"/>
        <v>6954.9065335310634</v>
      </c>
      <c r="AJ82" s="18">
        <f t="shared" si="11"/>
        <v>32693.605165690533</v>
      </c>
      <c r="AK82" s="18">
        <f t="shared" si="11"/>
        <v>4497.1019474721488</v>
      </c>
      <c r="AL82" s="18">
        <f t="shared" si="11"/>
        <v>18073.387310327656</v>
      </c>
      <c r="AM82" s="18">
        <f t="shared" si="11"/>
        <v>6029.7590325131332</v>
      </c>
      <c r="AN82" s="18">
        <f t="shared" si="11"/>
        <v>5204.2258581877586</v>
      </c>
      <c r="AO82" s="18">
        <f t="shared" si="11"/>
        <v>14073.276748244851</v>
      </c>
      <c r="AP82" s="18">
        <f t="shared" si="11"/>
        <v>18083.193211084013</v>
      </c>
      <c r="AQ82" s="18">
        <f t="shared" si="11"/>
        <v>29963.669390876417</v>
      </c>
      <c r="AR82" s="18">
        <f t="shared" si="11"/>
        <v>12001.400458861732</v>
      </c>
      <c r="AS82" s="18">
        <f t="shared" si="11"/>
        <v>12588.662709611885</v>
      </c>
      <c r="AT82" s="18">
        <f t="shared" si="11"/>
        <v>21854.741072537086</v>
      </c>
      <c r="AU82" s="18">
        <f>SUM(AU78:AU81)</f>
        <v>24382.499999999993</v>
      </c>
      <c r="AV82" s="18">
        <f t="shared" si="11"/>
        <v>67833.883131912866</v>
      </c>
      <c r="AW82" s="18">
        <f t="shared" si="11"/>
        <v>12970.702418944873</v>
      </c>
      <c r="AX82" s="18">
        <f t="shared" si="11"/>
        <v>8888.9010144872555</v>
      </c>
      <c r="AY82" s="18">
        <f t="shared" si="11"/>
        <v>10297.816838332532</v>
      </c>
      <c r="AZ82" s="18">
        <f t="shared" si="11"/>
        <v>2992.3010910625671</v>
      </c>
      <c r="BA82" s="18">
        <f t="shared" si="11"/>
        <v>13740.172033495011</v>
      </c>
      <c r="BB82" s="18">
        <f t="shared" si="11"/>
        <v>7931.6468585128096</v>
      </c>
      <c r="BC82" s="18">
        <f t="shared" si="11"/>
        <v>3314.6510901553506</v>
      </c>
      <c r="BD82" s="18">
        <f t="shared" si="11"/>
        <v>15208.30194943981</v>
      </c>
      <c r="BE82" s="18">
        <f t="shared" si="11"/>
        <v>38241.673205531719</v>
      </c>
      <c r="BF82" s="18">
        <f t="shared" si="11"/>
        <v>30342.19307564207</v>
      </c>
      <c r="BG82" s="18">
        <f t="shared" si="11"/>
        <v>35166.540005882482</v>
      </c>
      <c r="BH82" s="18">
        <f t="shared" si="11"/>
        <v>11968.701421642572</v>
      </c>
      <c r="BI82" s="18">
        <f t="shared" si="11"/>
        <v>3774.7129256513745</v>
      </c>
      <c r="BJ82" s="18">
        <f t="shared" si="11"/>
        <v>2625.531487304992</v>
      </c>
      <c r="BK82" s="18">
        <f t="shared" si="11"/>
        <v>6100.6649623752819</v>
      </c>
      <c r="BL82" s="18">
        <f t="shared" si="11"/>
        <v>938.37664842158244</v>
      </c>
      <c r="BM82" s="18">
        <f t="shared" si="11"/>
        <v>4029.28268578713</v>
      </c>
      <c r="BN82" s="18">
        <f t="shared" si="11"/>
        <v>424.5</v>
      </c>
      <c r="BO82" s="18">
        <f t="shared" si="4"/>
        <v>1157024.5353777148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32" t="s">
        <v>44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5" t="s">
        <v>263</v>
      </c>
      <c r="C84" s="20">
        <v>137.86651670811415</v>
      </c>
      <c r="D84" s="20">
        <v>5.1063145911233114</v>
      </c>
      <c r="E84" s="20">
        <v>0.83448909031994711</v>
      </c>
      <c r="F84" s="20">
        <v>3.7057590315211124</v>
      </c>
      <c r="G84" s="20">
        <v>147.261085045718</v>
      </c>
      <c r="H84" s="20">
        <v>35.424864769507593</v>
      </c>
      <c r="I84" s="20">
        <v>23.478528320637238</v>
      </c>
      <c r="J84" s="20">
        <v>16.970149030243256</v>
      </c>
      <c r="K84" s="20">
        <v>26.242921380364649</v>
      </c>
      <c r="L84" s="20">
        <v>7.4952919999067964</v>
      </c>
      <c r="M84" s="20">
        <v>72.033811089051724</v>
      </c>
      <c r="N84" s="20">
        <v>38.248038025222073</v>
      </c>
      <c r="O84" s="20">
        <v>36.326305114409884</v>
      </c>
      <c r="P84" s="20">
        <v>42.405034299263427</v>
      </c>
      <c r="Q84" s="20">
        <v>39.336568157204901</v>
      </c>
      <c r="R84" s="20">
        <v>85.523705285871031</v>
      </c>
      <c r="S84" s="20">
        <v>17.069251059375151</v>
      </c>
      <c r="T84" s="20">
        <v>27.171323064235157</v>
      </c>
      <c r="U84" s="20">
        <v>47.559176089975878</v>
      </c>
      <c r="V84" s="20">
        <v>45.319490177581336</v>
      </c>
      <c r="W84" s="20">
        <v>11.144814138552137</v>
      </c>
      <c r="X84" s="20">
        <v>35.949844872714941</v>
      </c>
      <c r="Y84" s="20">
        <v>34.502019435490276</v>
      </c>
      <c r="Z84" s="20">
        <v>29.703819999580709</v>
      </c>
      <c r="AA84" s="20">
        <v>11.759363999789407</v>
      </c>
      <c r="AB84" s="20">
        <v>39.230715101682584</v>
      </c>
      <c r="AC84" s="20">
        <v>462.05129229773206</v>
      </c>
      <c r="AD84" s="20">
        <v>128.11877441470395</v>
      </c>
      <c r="AE84" s="20">
        <v>338.20222794782495</v>
      </c>
      <c r="AF84" s="20">
        <v>467.81310173240877</v>
      </c>
      <c r="AG84" s="20">
        <v>178.26156536046614</v>
      </c>
      <c r="AH84" s="20">
        <v>6.4696923778448596</v>
      </c>
      <c r="AI84" s="20">
        <v>8.4630221472771971</v>
      </c>
      <c r="AJ84" s="20">
        <v>140.09323824481646</v>
      </c>
      <c r="AK84" s="20">
        <v>50.726913898378193</v>
      </c>
      <c r="AL84" s="20">
        <v>238.44649107706354</v>
      </c>
      <c r="AM84" s="20">
        <v>17.51884081117748</v>
      </c>
      <c r="AN84" s="20">
        <v>21.203651650435102</v>
      </c>
      <c r="AO84" s="20">
        <v>41.436657158899486</v>
      </c>
      <c r="AP84" s="20">
        <v>111.99022215167433</v>
      </c>
      <c r="AQ84" s="20">
        <v>93.786379000035183</v>
      </c>
      <c r="AR84" s="20">
        <v>37.315387000840389</v>
      </c>
      <c r="AS84" s="20">
        <v>57.505041793596114</v>
      </c>
      <c r="AT84" s="20">
        <v>40.43471492422421</v>
      </c>
      <c r="AU84" s="20">
        <v>0</v>
      </c>
      <c r="AV84" s="20">
        <v>814.58470847138699</v>
      </c>
      <c r="AW84" s="20">
        <v>103.49803414774127</v>
      </c>
      <c r="AX84" s="20">
        <v>15.82063680004328</v>
      </c>
      <c r="AY84" s="20">
        <v>28.95248203371877</v>
      </c>
      <c r="AZ84" s="20">
        <v>44.657883688571054</v>
      </c>
      <c r="BA84" s="20">
        <v>22.121517965084077</v>
      </c>
      <c r="BB84" s="20">
        <v>275.29375515516006</v>
      </c>
      <c r="BC84" s="20">
        <v>14.040523217000935</v>
      </c>
      <c r="BD84" s="20">
        <v>266.61552990251306</v>
      </c>
      <c r="BE84" s="20">
        <v>684.12161500011155</v>
      </c>
      <c r="BF84" s="20">
        <v>464.7658814168916</v>
      </c>
      <c r="BG84" s="20">
        <v>446.578668735473</v>
      </c>
      <c r="BH84" s="20">
        <v>340.76204634694324</v>
      </c>
      <c r="BI84" s="20">
        <v>39.646267952906392</v>
      </c>
      <c r="BJ84" s="20">
        <v>31.156599995584749</v>
      </c>
      <c r="BK84" s="20">
        <v>60.619334022706909</v>
      </c>
      <c r="BL84" s="20">
        <v>12.64662065281153</v>
      </c>
      <c r="BM84" s="20">
        <v>102.7824362322778</v>
      </c>
      <c r="BN84" s="20">
        <v>48.186292999640038</v>
      </c>
      <c r="BO84" s="21">
        <f>SUM(C84:BN84)</f>
        <v>7274.3572486034227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5</v>
      </c>
      <c r="B85" s="25" t="s">
        <v>37</v>
      </c>
      <c r="C85" s="17">
        <v>1037.171732976929</v>
      </c>
      <c r="D85" s="17">
        <v>44.999999999999986</v>
      </c>
      <c r="E85" s="17">
        <v>26.000000000000028</v>
      </c>
      <c r="F85" s="17">
        <v>58.266686088644484</v>
      </c>
      <c r="G85" s="17">
        <v>1939.5779125802778</v>
      </c>
      <c r="H85" s="17">
        <v>250.68374852246785</v>
      </c>
      <c r="I85" s="17">
        <v>197.02158609046614</v>
      </c>
      <c r="J85" s="17">
        <v>156.56153861006274</v>
      </c>
      <c r="K85" s="17">
        <v>189.96376624368224</v>
      </c>
      <c r="L85" s="17">
        <v>769.4738211947614</v>
      </c>
      <c r="M85" s="17">
        <v>1876.0982283632391</v>
      </c>
      <c r="N85" s="17">
        <v>5583.2225272580172</v>
      </c>
      <c r="O85" s="17">
        <v>411.68932827156613</v>
      </c>
      <c r="P85" s="17">
        <v>469.59641846793897</v>
      </c>
      <c r="Q85" s="17">
        <v>619.40298021533647</v>
      </c>
      <c r="R85" s="17">
        <v>562.64196896819146</v>
      </c>
      <c r="S85" s="17">
        <v>495.64305834432253</v>
      </c>
      <c r="T85" s="17">
        <v>260.60002272081738</v>
      </c>
      <c r="U85" s="17">
        <v>601.08660306705747</v>
      </c>
      <c r="V85" s="17">
        <v>390.67450801691069</v>
      </c>
      <c r="W85" s="17">
        <v>270.68728524178806</v>
      </c>
      <c r="X85" s="17">
        <v>248.56976666791891</v>
      </c>
      <c r="Y85" s="17">
        <v>113.87991537113534</v>
      </c>
      <c r="Z85" s="17">
        <v>1965.7821285781913</v>
      </c>
      <c r="AA85" s="17">
        <v>538.04567230472014</v>
      </c>
      <c r="AB85" s="17">
        <v>764.01032593613479</v>
      </c>
      <c r="AC85" s="17">
        <v>3768.3202767280495</v>
      </c>
      <c r="AD85" s="17">
        <v>1133.9380673985961</v>
      </c>
      <c r="AE85" s="17">
        <v>3002.3574293189763</v>
      </c>
      <c r="AF85" s="17">
        <v>2464.6745272634917</v>
      </c>
      <c r="AG85" s="17">
        <v>2286.7607250176825</v>
      </c>
      <c r="AH85" s="17">
        <v>435.97047103937399</v>
      </c>
      <c r="AI85" s="17">
        <v>82.270974092526316</v>
      </c>
      <c r="AJ85" s="17">
        <v>3770.5235497309527</v>
      </c>
      <c r="AK85" s="17">
        <v>145.04745147926513</v>
      </c>
      <c r="AL85" s="17">
        <v>1048.3529135467654</v>
      </c>
      <c r="AM85" s="17">
        <v>306.18563457742584</v>
      </c>
      <c r="AN85" s="17">
        <v>743.5013000054264</v>
      </c>
      <c r="AO85" s="17">
        <v>1751.5000000000007</v>
      </c>
      <c r="AP85" s="17">
        <v>1683.7865035757309</v>
      </c>
      <c r="AQ85" s="17">
        <v>2316.884279577142</v>
      </c>
      <c r="AR85" s="17">
        <v>234.96076590171242</v>
      </c>
      <c r="AS85" s="17">
        <v>514.94764871219218</v>
      </c>
      <c r="AT85" s="17">
        <v>10777.006455438714</v>
      </c>
      <c r="AU85" s="17">
        <v>13564.041330393411</v>
      </c>
      <c r="AV85" s="17">
        <v>3272.8754233482196</v>
      </c>
      <c r="AW85" s="17">
        <v>839.51644080778692</v>
      </c>
      <c r="AX85" s="17">
        <v>923.55226413463765</v>
      </c>
      <c r="AY85" s="17">
        <v>209.28607609620437</v>
      </c>
      <c r="AZ85" s="17">
        <v>227.38448829761415</v>
      </c>
      <c r="BA85" s="17">
        <v>3266.1315112435095</v>
      </c>
      <c r="BB85" s="17">
        <v>155.05641960212532</v>
      </c>
      <c r="BC85" s="17">
        <v>52.101358549370275</v>
      </c>
      <c r="BD85" s="17">
        <v>1432.7033753895089</v>
      </c>
      <c r="BE85" s="17">
        <v>3463.5045413005482</v>
      </c>
      <c r="BF85" s="17">
        <v>3127.471807777556</v>
      </c>
      <c r="BG85" s="17">
        <v>2764.0188384752555</v>
      </c>
      <c r="BH85" s="17">
        <v>791.08061496309369</v>
      </c>
      <c r="BI85" s="17">
        <v>394.57057545975533</v>
      </c>
      <c r="BJ85" s="17">
        <v>402.04284086420597</v>
      </c>
      <c r="BK85" s="17">
        <v>254.96569648870368</v>
      </c>
      <c r="BL85" s="17">
        <v>39.830651291030257</v>
      </c>
      <c r="BM85" s="17">
        <v>287.15627855854171</v>
      </c>
      <c r="BN85" s="17">
        <v>0</v>
      </c>
      <c r="BO85" s="18">
        <f>SUM(C85:BN85)</f>
        <v>91775.631036545688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9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9" t="s">
        <v>53</v>
      </c>
    </row>
    <row r="3" spans="1:76" x14ac:dyDescent="0.2">
      <c r="A3" s="33" t="s">
        <v>56</v>
      </c>
      <c r="B3" s="12"/>
      <c r="C3" s="4">
        <v>345.05518647315319</v>
      </c>
      <c r="D3" s="4">
        <v>10.444573681956923</v>
      </c>
      <c r="E3" s="4">
        <v>0</v>
      </c>
      <c r="F3" s="4">
        <v>0.18872895796493269</v>
      </c>
      <c r="G3" s="4">
        <v>3435.1143644272779</v>
      </c>
      <c r="H3" s="4">
        <v>27.225576333047247</v>
      </c>
      <c r="I3" s="4">
        <v>0</v>
      </c>
      <c r="J3" s="4">
        <v>0</v>
      </c>
      <c r="K3" s="4">
        <v>0</v>
      </c>
      <c r="L3" s="4">
        <v>1.347083212437051E-3</v>
      </c>
      <c r="M3" s="4">
        <v>74.399010877104871</v>
      </c>
      <c r="N3" s="4">
        <v>2.8077689489673694</v>
      </c>
      <c r="O3" s="4">
        <v>11.157982284692036</v>
      </c>
      <c r="P3" s="4">
        <v>1.4355192903631402E-2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0.10089412160374854</v>
      </c>
      <c r="W3" s="4">
        <v>0</v>
      </c>
      <c r="X3" s="4">
        <v>4.9540510533159214E-2</v>
      </c>
      <c r="Y3" s="4">
        <v>0</v>
      </c>
      <c r="Z3" s="4">
        <v>0.36467010742896366</v>
      </c>
      <c r="AA3" s="4">
        <v>0.49901186578071127</v>
      </c>
      <c r="AB3" s="4">
        <v>0.33733027373371099</v>
      </c>
      <c r="AC3" s="4">
        <v>3.0726142258688198</v>
      </c>
      <c r="AD3" s="4">
        <v>0</v>
      </c>
      <c r="AE3" s="4">
        <v>79.181828167176732</v>
      </c>
      <c r="AF3" s="4">
        <v>13.518187722454119</v>
      </c>
      <c r="AG3" s="4">
        <v>0.616746069459711</v>
      </c>
      <c r="AH3" s="4">
        <v>0</v>
      </c>
      <c r="AI3" s="4">
        <v>0</v>
      </c>
      <c r="AJ3" s="4">
        <v>0.70005790689905933</v>
      </c>
      <c r="AK3" s="4">
        <v>0</v>
      </c>
      <c r="AL3" s="4">
        <v>92.526131163554894</v>
      </c>
      <c r="AM3" s="4">
        <v>0</v>
      </c>
      <c r="AN3" s="4">
        <v>0</v>
      </c>
      <c r="AO3" s="4">
        <v>0</v>
      </c>
      <c r="AP3" s="4">
        <v>2.8728693682149024E-2</v>
      </c>
      <c r="AQ3" s="4">
        <v>1.5727158575125691E-6</v>
      </c>
      <c r="AR3" s="4">
        <v>0</v>
      </c>
      <c r="AS3" s="4">
        <v>0</v>
      </c>
      <c r="AT3" s="4">
        <v>0</v>
      </c>
      <c r="AU3" s="4">
        <v>0</v>
      </c>
      <c r="AV3" s="4">
        <v>5.3584288815719425</v>
      </c>
      <c r="AW3" s="4">
        <v>0.25826201083989364</v>
      </c>
      <c r="AX3" s="4">
        <v>0.36331716306745548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23.836131127027286</v>
      </c>
      <c r="BE3" s="4">
        <v>1.2342034893740517</v>
      </c>
      <c r="BF3" s="4">
        <v>0</v>
      </c>
      <c r="BG3" s="4">
        <v>3.9425703272107384</v>
      </c>
      <c r="BH3" s="4">
        <v>34.790500498187733</v>
      </c>
      <c r="BI3" s="4">
        <v>2.6600823589677865E-2</v>
      </c>
      <c r="BJ3" s="4">
        <v>9.3156982709732189E-2</v>
      </c>
      <c r="BK3" s="4">
        <v>2.1818391979325731</v>
      </c>
      <c r="BL3" s="4">
        <v>0</v>
      </c>
      <c r="BM3" s="4">
        <v>0.20516178094429571</v>
      </c>
      <c r="BN3" s="4">
        <v>0</v>
      </c>
      <c r="BO3" s="5">
        <f>SUM(C3:BN3)</f>
        <v>4169.6948089436237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7627.6542773126175</v>
      </c>
    </row>
    <row r="4" spans="1:76" x14ac:dyDescent="0.2">
      <c r="A4" s="33" t="s">
        <v>57</v>
      </c>
      <c r="B4" s="12"/>
      <c r="C4" s="4">
        <v>1.1503295944920706</v>
      </c>
      <c r="D4" s="4">
        <v>0</v>
      </c>
      <c r="E4" s="4">
        <v>0</v>
      </c>
      <c r="F4" s="4">
        <v>0</v>
      </c>
      <c r="G4" s="4">
        <v>0.10915615739006466</v>
      </c>
      <c r="H4" s="4">
        <v>0</v>
      </c>
      <c r="I4" s="4">
        <v>107.16618006511364</v>
      </c>
      <c r="J4" s="4">
        <v>64.705119762308357</v>
      </c>
      <c r="K4" s="4">
        <v>0</v>
      </c>
      <c r="L4" s="4">
        <v>0</v>
      </c>
      <c r="M4" s="4">
        <v>1.9112155572403151</v>
      </c>
      <c r="N4" s="4">
        <v>0</v>
      </c>
      <c r="O4" s="4">
        <v>0</v>
      </c>
      <c r="P4" s="4">
        <v>4.2826682316539325E-6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2.049373143680767</v>
      </c>
      <c r="Y4" s="4">
        <v>0</v>
      </c>
      <c r="Z4" s="4">
        <v>0</v>
      </c>
      <c r="AA4" s="4">
        <v>0</v>
      </c>
      <c r="AB4" s="4">
        <v>0</v>
      </c>
      <c r="AC4" s="4">
        <v>5.0428837451814208E-2</v>
      </c>
      <c r="AD4" s="4">
        <v>0</v>
      </c>
      <c r="AE4" s="4">
        <v>8.8791137157922169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2.1321826609022446E-2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3.1806561628244745E-2</v>
      </c>
      <c r="AU4" s="4">
        <v>0</v>
      </c>
      <c r="AV4" s="4">
        <v>0</v>
      </c>
      <c r="AW4" s="4">
        <v>1.0878599529776404E-2</v>
      </c>
      <c r="AX4" s="4">
        <v>7.7053317180194399E-4</v>
      </c>
      <c r="AY4" s="4">
        <v>4.7453879161563288E-2</v>
      </c>
      <c r="AZ4" s="4">
        <v>9.2045339272437947E-9</v>
      </c>
      <c r="BA4" s="4">
        <v>5.76927962017224E-2</v>
      </c>
      <c r="BB4" s="4">
        <v>0</v>
      </c>
      <c r="BC4" s="4">
        <v>0</v>
      </c>
      <c r="BD4" s="4">
        <v>2.6538287805601604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0.13143797669434265</v>
      </c>
      <c r="BN4" s="4">
        <v>0</v>
      </c>
      <c r="BO4" s="5">
        <f>SUM(C4:BN4)</f>
        <v>188.97611207889867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250.84392001338551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31.89276575671326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0.18065905591529713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3.1899727427452998E-3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4.6075026753188633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67.598623161833814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104.28274062252399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30" si="1">SUM(BO5:BW5)</f>
        <v>310.1732479167411</v>
      </c>
    </row>
    <row r="6" spans="1:76" x14ac:dyDescent="0.2">
      <c r="A6" s="33" t="s">
        <v>59</v>
      </c>
      <c r="B6" s="12"/>
      <c r="C6" s="4">
        <v>2.3590997602374881</v>
      </c>
      <c r="D6" s="4">
        <v>0</v>
      </c>
      <c r="E6" s="4">
        <v>0</v>
      </c>
      <c r="F6" s="4">
        <v>110.63521788527036</v>
      </c>
      <c r="G6" s="4">
        <v>54.8650818803712</v>
      </c>
      <c r="H6" s="4">
        <v>1.5082474688864211</v>
      </c>
      <c r="I6" s="4">
        <v>0</v>
      </c>
      <c r="J6" s="4">
        <v>7.2999310319605186</v>
      </c>
      <c r="K6" s="4">
        <v>0</v>
      </c>
      <c r="L6" s="4">
        <v>10959.669326032319</v>
      </c>
      <c r="M6" s="4">
        <v>532.26895099460148</v>
      </c>
      <c r="N6" s="4">
        <v>0</v>
      </c>
      <c r="O6" s="4">
        <v>7.1528228167333968E-5</v>
      </c>
      <c r="P6" s="4">
        <v>244.3127261652169</v>
      </c>
      <c r="Q6" s="4">
        <v>1120.7359052115496</v>
      </c>
      <c r="R6" s="4">
        <v>0.2260283681192666</v>
      </c>
      <c r="S6" s="4">
        <v>3.0699185058957639</v>
      </c>
      <c r="T6" s="4">
        <v>16.266480235814512</v>
      </c>
      <c r="U6" s="4">
        <v>0</v>
      </c>
      <c r="V6" s="4">
        <v>0</v>
      </c>
      <c r="W6" s="4">
        <v>0</v>
      </c>
      <c r="X6" s="4">
        <v>244.86266316236171</v>
      </c>
      <c r="Y6" s="4">
        <v>0</v>
      </c>
      <c r="Z6" s="4">
        <v>46.093455246192676</v>
      </c>
      <c r="AA6" s="4">
        <v>0</v>
      </c>
      <c r="AB6" s="4">
        <v>0</v>
      </c>
      <c r="AC6" s="4">
        <v>203.40474912914516</v>
      </c>
      <c r="AD6" s="4">
        <v>0</v>
      </c>
      <c r="AE6" s="4">
        <v>166.57348613456969</v>
      </c>
      <c r="AF6" s="4">
        <v>0</v>
      </c>
      <c r="AG6" s="4">
        <v>7.2679412925152846E-6</v>
      </c>
      <c r="AH6" s="4">
        <v>0</v>
      </c>
      <c r="AI6" s="4">
        <v>0</v>
      </c>
      <c r="AJ6" s="4">
        <v>6.1719531388474433E-4</v>
      </c>
      <c r="AK6" s="4">
        <v>0</v>
      </c>
      <c r="AL6" s="4">
        <v>0</v>
      </c>
      <c r="AM6" s="4">
        <v>6.8917597117176143E-5</v>
      </c>
      <c r="AN6" s="4">
        <v>0</v>
      </c>
      <c r="AO6" s="4">
        <v>5.0119892850164134E-6</v>
      </c>
      <c r="AP6" s="4">
        <v>0.61314246652907567</v>
      </c>
      <c r="AQ6" s="4">
        <v>0</v>
      </c>
      <c r="AR6" s="4">
        <v>0.23745791029820254</v>
      </c>
      <c r="AS6" s="4">
        <v>1.3233762622179531E-3</v>
      </c>
      <c r="AT6" s="4">
        <v>8.0927906581189752</v>
      </c>
      <c r="AU6" s="4">
        <v>12.293610024823563</v>
      </c>
      <c r="AV6" s="4">
        <v>7.3788909632172009E-2</v>
      </c>
      <c r="AW6" s="4">
        <v>1.2948093405687582E-3</v>
      </c>
      <c r="AX6" s="4">
        <v>1.0044175483580282E-2</v>
      </c>
      <c r="AY6" s="4">
        <v>0</v>
      </c>
      <c r="AZ6" s="4">
        <v>2.3365674199085911E-4</v>
      </c>
      <c r="BA6" s="4">
        <v>0.16618747121408473</v>
      </c>
      <c r="BB6" s="4">
        <v>0</v>
      </c>
      <c r="BC6" s="4">
        <v>0</v>
      </c>
      <c r="BD6" s="4">
        <v>8.503893803360608</v>
      </c>
      <c r="BE6" s="4">
        <v>5.2601217027407365</v>
      </c>
      <c r="BF6" s="4">
        <v>0</v>
      </c>
      <c r="BG6" s="4">
        <v>1.1224139920300606</v>
      </c>
      <c r="BH6" s="4">
        <v>0</v>
      </c>
      <c r="BI6" s="4">
        <v>4.0885529229869046</v>
      </c>
      <c r="BJ6" s="4">
        <v>6.2677567865859124E-2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13754.679570581011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69.052324570656282</v>
      </c>
      <c r="BW6" s="4">
        <v>8620.1189306300203</v>
      </c>
      <c r="BX6" s="5">
        <f t="shared" si="1"/>
        <v>23084.729472188294</v>
      </c>
    </row>
    <row r="7" spans="1:76" x14ac:dyDescent="0.2">
      <c r="A7" s="33" t="s">
        <v>60</v>
      </c>
      <c r="B7" s="12"/>
      <c r="C7" s="4">
        <v>219.6652922620649</v>
      </c>
      <c r="D7" s="4">
        <v>3.7629071125290299E-2</v>
      </c>
      <c r="E7" s="4">
        <v>5.7784425312305742E-3</v>
      </c>
      <c r="F7" s="4">
        <v>2.409106799669922E-2</v>
      </c>
      <c r="G7" s="4">
        <v>5795.0635174447316</v>
      </c>
      <c r="H7" s="4">
        <v>3.230244192892854</v>
      </c>
      <c r="I7" s="4">
        <v>0.36488072572722274</v>
      </c>
      <c r="J7" s="4">
        <v>26.318033860851489</v>
      </c>
      <c r="K7" s="4">
        <v>0.48108859497563128</v>
      </c>
      <c r="L7" s="4">
        <v>64.975370565730699</v>
      </c>
      <c r="M7" s="4">
        <v>321.54566354265933</v>
      </c>
      <c r="N7" s="4">
        <v>5.7883198832676923</v>
      </c>
      <c r="O7" s="4">
        <v>1.3048041315494483</v>
      </c>
      <c r="P7" s="4">
        <v>0.2123823311689596</v>
      </c>
      <c r="Q7" s="4">
        <v>0.29173019026710656</v>
      </c>
      <c r="R7" s="4">
        <v>9.2737860906704306</v>
      </c>
      <c r="S7" s="4">
        <v>1.5318703976101225E-2</v>
      </c>
      <c r="T7" s="4">
        <v>0.15092620223398323</v>
      </c>
      <c r="U7" s="4">
        <v>0.71716328111128913</v>
      </c>
      <c r="V7" s="4">
        <v>2.4031450343885337</v>
      </c>
      <c r="W7" s="4">
        <v>6.6686467016736821E-3</v>
      </c>
      <c r="X7" s="4">
        <v>0.90454489517370695</v>
      </c>
      <c r="Y7" s="4">
        <v>0.68326015270670037</v>
      </c>
      <c r="Z7" s="4">
        <v>13.382349267158105</v>
      </c>
      <c r="AA7" s="4">
        <v>1.0596006607931731E-2</v>
      </c>
      <c r="AB7" s="4">
        <v>13.303557640870798</v>
      </c>
      <c r="AC7" s="4">
        <v>6.3168205552149352</v>
      </c>
      <c r="AD7" s="4">
        <v>1.3520964704789904</v>
      </c>
      <c r="AE7" s="4">
        <v>427.27311846600179</v>
      </c>
      <c r="AF7" s="4">
        <v>8.3594127325675665</v>
      </c>
      <c r="AG7" s="4">
        <v>3.6211339815527936</v>
      </c>
      <c r="AH7" s="4">
        <v>2.5846196677301921E-2</v>
      </c>
      <c r="AI7" s="4">
        <v>0.95173615793880129</v>
      </c>
      <c r="AJ7" s="4">
        <v>20.250757830190565</v>
      </c>
      <c r="AK7" s="4">
        <v>0.21247103374672371</v>
      </c>
      <c r="AL7" s="4">
        <v>984.37788918119145</v>
      </c>
      <c r="AM7" s="4">
        <v>1.0044194399145545</v>
      </c>
      <c r="AN7" s="4">
        <v>2.810577813987035</v>
      </c>
      <c r="AO7" s="4">
        <v>2.2444449697986619</v>
      </c>
      <c r="AP7" s="4">
        <v>3.6580725450480722</v>
      </c>
      <c r="AQ7" s="4">
        <v>1.4091369054615717</v>
      </c>
      <c r="AR7" s="4">
        <v>0.1753085168995536</v>
      </c>
      <c r="AS7" s="4">
        <v>1.1863495355713951</v>
      </c>
      <c r="AT7" s="4">
        <v>6.6293080219235551E-2</v>
      </c>
      <c r="AU7" s="4">
        <v>0</v>
      </c>
      <c r="AV7" s="4">
        <v>20.618725928363787</v>
      </c>
      <c r="AW7" s="4">
        <v>2.8420386647068248</v>
      </c>
      <c r="AX7" s="4">
        <v>0.70770199111573695</v>
      </c>
      <c r="AY7" s="4">
        <v>2.5427570418295509</v>
      </c>
      <c r="AZ7" s="4">
        <v>1.2392265889516669</v>
      </c>
      <c r="BA7" s="4">
        <v>4.8734917201744175</v>
      </c>
      <c r="BB7" s="4">
        <v>0.42881744894284668</v>
      </c>
      <c r="BC7" s="4">
        <v>0.28778616076741403</v>
      </c>
      <c r="BD7" s="4">
        <v>15.052893236310972</v>
      </c>
      <c r="BE7" s="4">
        <v>63.719966868270902</v>
      </c>
      <c r="BF7" s="4">
        <v>26.082588470720463</v>
      </c>
      <c r="BG7" s="4">
        <v>103.02900732598974</v>
      </c>
      <c r="BH7" s="4">
        <v>95.09495799068597</v>
      </c>
      <c r="BI7" s="4">
        <v>7.5042221866738377</v>
      </c>
      <c r="BJ7" s="4">
        <v>21.338933414318561</v>
      </c>
      <c r="BK7" s="4">
        <v>1.7422880809459174</v>
      </c>
      <c r="BL7" s="4">
        <v>0.73596966783637863</v>
      </c>
      <c r="BM7" s="4">
        <v>3.2362874270063893</v>
      </c>
      <c r="BN7" s="4">
        <v>0</v>
      </c>
      <c r="BO7" s="5">
        <f t="shared" si="0"/>
        <v>8316.533687855208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70.23314865248301</v>
      </c>
      <c r="BU7" s="4">
        <v>4171.0653154510655</v>
      </c>
      <c r="BV7" s="4">
        <v>713.59268478040099</v>
      </c>
      <c r="BW7" s="4">
        <v>666.00649855792199</v>
      </c>
      <c r="BX7" s="5">
        <f t="shared" si="1"/>
        <v>19908.199595534934</v>
      </c>
    </row>
    <row r="8" spans="1:76" x14ac:dyDescent="0.2">
      <c r="A8" s="33" t="s">
        <v>61</v>
      </c>
      <c r="B8" s="12"/>
      <c r="C8" s="4">
        <v>2.7812335760074025</v>
      </c>
      <c r="D8" s="4">
        <v>0</v>
      </c>
      <c r="E8" s="4">
        <v>3.4850999284957203</v>
      </c>
      <c r="F8" s="4">
        <v>1.347513406256746</v>
      </c>
      <c r="G8" s="4">
        <v>6.3475236073159529</v>
      </c>
      <c r="H8" s="4">
        <v>711.46943066000961</v>
      </c>
      <c r="I8" s="4">
        <v>4.3000978701196506E-2</v>
      </c>
      <c r="J8" s="4">
        <v>57.677373464538874</v>
      </c>
      <c r="K8" s="4">
        <v>0.13259617878242552</v>
      </c>
      <c r="L8" s="4">
        <v>0.98894752623000626</v>
      </c>
      <c r="M8" s="4">
        <v>23.081873514541357</v>
      </c>
      <c r="N8" s="4">
        <v>0.55673059495465804</v>
      </c>
      <c r="O8" s="4">
        <v>17.087201551478167</v>
      </c>
      <c r="P8" s="4">
        <v>8.3126118554428157</v>
      </c>
      <c r="Q8" s="4">
        <v>0.60069614214753586</v>
      </c>
      <c r="R8" s="4">
        <v>2.6419050137204363</v>
      </c>
      <c r="S8" s="4">
        <v>0.10053205260277123</v>
      </c>
      <c r="T8" s="4">
        <v>0.35769174214851385</v>
      </c>
      <c r="U8" s="4">
        <v>1.0287028109771119</v>
      </c>
      <c r="V8" s="4">
        <v>80.936159669148822</v>
      </c>
      <c r="W8" s="4">
        <v>0.47367382407971986</v>
      </c>
      <c r="X8" s="4">
        <v>109.03366222073001</v>
      </c>
      <c r="Y8" s="4">
        <v>12.17787155299732</v>
      </c>
      <c r="Z8" s="4">
        <v>3.2924313924474095E-6</v>
      </c>
      <c r="AA8" s="4">
        <v>0.1469387219249644</v>
      </c>
      <c r="AB8" s="4">
        <v>2.2506555130833545</v>
      </c>
      <c r="AC8" s="4">
        <v>30.494037930979481</v>
      </c>
      <c r="AD8" s="4">
        <v>25.373890424460761</v>
      </c>
      <c r="AE8" s="4">
        <v>83.487562071365716</v>
      </c>
      <c r="AF8" s="4">
        <v>15.712181741743834</v>
      </c>
      <c r="AG8" s="4">
        <v>1.4513836895364345</v>
      </c>
      <c r="AH8" s="4">
        <v>0</v>
      </c>
      <c r="AI8" s="4">
        <v>0.16409419834218425</v>
      </c>
      <c r="AJ8" s="4">
        <v>2.4203459008206698</v>
      </c>
      <c r="AK8" s="4">
        <v>0.35249164670969679</v>
      </c>
      <c r="AL8" s="4">
        <v>13.406955281159314</v>
      </c>
      <c r="AM8" s="4">
        <v>2.378816241750984E-6</v>
      </c>
      <c r="AN8" s="4">
        <v>0.28285542317430068</v>
      </c>
      <c r="AO8" s="4">
        <v>0.65357933220051334</v>
      </c>
      <c r="AP8" s="4">
        <v>6.3695896519862322E-2</v>
      </c>
      <c r="AQ8" s="4">
        <v>1.2328001592467669E-3</v>
      </c>
      <c r="AR8" s="4">
        <v>0</v>
      </c>
      <c r="AS8" s="4">
        <v>6.9339638318914867E-6</v>
      </c>
      <c r="AT8" s="4">
        <v>2.9734009526677547</v>
      </c>
      <c r="AU8" s="4">
        <v>0</v>
      </c>
      <c r="AV8" s="4">
        <v>2.9517065925319925</v>
      </c>
      <c r="AW8" s="4">
        <v>5.6996653466360536</v>
      </c>
      <c r="AX8" s="4">
        <v>1.9318448998219444</v>
      </c>
      <c r="AY8" s="4">
        <v>1.737198491144353</v>
      </c>
      <c r="AZ8" s="4">
        <v>8.4336975072994438</v>
      </c>
      <c r="BA8" s="4">
        <v>3.1267822909174607</v>
      </c>
      <c r="BB8" s="4">
        <v>0.8229078643546075</v>
      </c>
      <c r="BC8" s="4">
        <v>0</v>
      </c>
      <c r="BD8" s="4">
        <v>18.520425112904018</v>
      </c>
      <c r="BE8" s="4">
        <v>16.891376855511801</v>
      </c>
      <c r="BF8" s="4">
        <v>0.77356866399923274</v>
      </c>
      <c r="BG8" s="4">
        <v>30.223983575871475</v>
      </c>
      <c r="BH8" s="4">
        <v>10.60007244251103</v>
      </c>
      <c r="BI8" s="4">
        <v>0.23474628041460355</v>
      </c>
      <c r="BJ8" s="4">
        <v>3.4352278416873738</v>
      </c>
      <c r="BK8" s="4">
        <v>0</v>
      </c>
      <c r="BL8" s="4">
        <v>6.8157771755388277</v>
      </c>
      <c r="BM8" s="4">
        <v>19.307529542692134</v>
      </c>
      <c r="BN8" s="4">
        <v>0</v>
      </c>
      <c r="BO8" s="5">
        <f t="shared" si="0"/>
        <v>1351.4038564852028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457.11743205669626</v>
      </c>
      <c r="BW8" s="4">
        <v>369.7053437774739</v>
      </c>
      <c r="BX8" s="5">
        <f t="shared" si="1"/>
        <v>8852.2732097712833</v>
      </c>
    </row>
    <row r="9" spans="1:76" x14ac:dyDescent="0.2">
      <c r="A9" s="33" t="s">
        <v>62</v>
      </c>
      <c r="B9" s="12"/>
      <c r="C9" s="4">
        <v>2.9769647837345414</v>
      </c>
      <c r="D9" s="4">
        <v>0</v>
      </c>
      <c r="E9" s="4">
        <v>0</v>
      </c>
      <c r="F9" s="4">
        <v>3.033724869030046</v>
      </c>
      <c r="G9" s="4">
        <v>31.222370851186788</v>
      </c>
      <c r="H9" s="4">
        <v>0.31158173831416958</v>
      </c>
      <c r="I9" s="4">
        <v>445.82241459295926</v>
      </c>
      <c r="J9" s="4">
        <v>22.12370180343131</v>
      </c>
      <c r="K9" s="4">
        <v>0.29546410778454246</v>
      </c>
      <c r="L9" s="4">
        <v>2.8130356652628943</v>
      </c>
      <c r="M9" s="4">
        <v>21.248346648196929</v>
      </c>
      <c r="N9" s="4">
        <v>0</v>
      </c>
      <c r="O9" s="4">
        <v>4.2596072669428606</v>
      </c>
      <c r="P9" s="4">
        <v>20.190201727993333</v>
      </c>
      <c r="Q9" s="4">
        <v>4.32575820845301</v>
      </c>
      <c r="R9" s="4">
        <v>6.3585531366265275</v>
      </c>
      <c r="S9" s="4">
        <v>0.25120972864209917</v>
      </c>
      <c r="T9" s="4">
        <v>4.3219413442801926</v>
      </c>
      <c r="U9" s="4">
        <v>15.216513141028353</v>
      </c>
      <c r="V9" s="4">
        <v>4.408099340557154</v>
      </c>
      <c r="W9" s="4">
        <v>0.29921976606914802</v>
      </c>
      <c r="X9" s="4">
        <v>137.88720425214709</v>
      </c>
      <c r="Y9" s="4">
        <v>2.3954439714243554</v>
      </c>
      <c r="Z9" s="4">
        <v>136.72861871227164</v>
      </c>
      <c r="AA9" s="4">
        <v>0</v>
      </c>
      <c r="AB9" s="4">
        <v>0.82293894557157088</v>
      </c>
      <c r="AC9" s="4">
        <v>352.46375925718223</v>
      </c>
      <c r="AD9" s="4">
        <v>1.7969063943578236</v>
      </c>
      <c r="AE9" s="4">
        <v>37.287495947735721</v>
      </c>
      <c r="AF9" s="4">
        <v>0.40626964529568932</v>
      </c>
      <c r="AG9" s="4">
        <v>9.0426978747748326</v>
      </c>
      <c r="AH9" s="4">
        <v>0</v>
      </c>
      <c r="AI9" s="4">
        <v>0</v>
      </c>
      <c r="AJ9" s="4">
        <v>4.6830791760859007</v>
      </c>
      <c r="AK9" s="4">
        <v>0</v>
      </c>
      <c r="AL9" s="4">
        <v>0</v>
      </c>
      <c r="AM9" s="4">
        <v>1.362422287313242E-5</v>
      </c>
      <c r="AN9" s="4">
        <v>0.529784300706168</v>
      </c>
      <c r="AO9" s="4">
        <v>2.0493712417898762E-7</v>
      </c>
      <c r="AP9" s="4">
        <v>5.624614727816837E-4</v>
      </c>
      <c r="AQ9" s="4">
        <v>1.1034915133525677E-5</v>
      </c>
      <c r="AR9" s="4">
        <v>0</v>
      </c>
      <c r="AS9" s="4">
        <v>0</v>
      </c>
      <c r="AT9" s="4">
        <v>26.010354648780147</v>
      </c>
      <c r="AU9" s="4">
        <v>52.708605404290509</v>
      </c>
      <c r="AV9" s="4">
        <v>3.4790411028169532</v>
      </c>
      <c r="AW9" s="4">
        <v>1.4509261560784157</v>
      </c>
      <c r="AX9" s="4">
        <v>1.2263166726455113</v>
      </c>
      <c r="AY9" s="4">
        <v>0.48987301288536073</v>
      </c>
      <c r="AZ9" s="4">
        <v>0.86663574498927454</v>
      </c>
      <c r="BA9" s="4">
        <v>1.0356932747754466</v>
      </c>
      <c r="BB9" s="4">
        <v>0</v>
      </c>
      <c r="BC9" s="4">
        <v>0</v>
      </c>
      <c r="BD9" s="4">
        <v>15.583855382723714</v>
      </c>
      <c r="BE9" s="4">
        <v>1.9701159610540655</v>
      </c>
      <c r="BF9" s="4">
        <v>0</v>
      </c>
      <c r="BG9" s="4">
        <v>0</v>
      </c>
      <c r="BH9" s="4">
        <v>0.1276457762446408</v>
      </c>
      <c r="BI9" s="4">
        <v>0</v>
      </c>
      <c r="BJ9" s="4">
        <v>0</v>
      </c>
      <c r="BK9" s="4">
        <v>0.29430503007281356</v>
      </c>
      <c r="BL9" s="4">
        <v>1.630089122966748</v>
      </c>
      <c r="BM9" s="4">
        <v>3.5236163554453364</v>
      </c>
      <c r="BN9" s="4">
        <v>0</v>
      </c>
      <c r="BO9" s="5">
        <f t="shared" si="0"/>
        <v>1383.9205681693622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35.276664042762818</v>
      </c>
      <c r="BW9" s="4">
        <v>20.944829515876705</v>
      </c>
      <c r="BX9" s="5">
        <f t="shared" si="1"/>
        <v>1904.0096865366247</v>
      </c>
    </row>
    <row r="10" spans="1:76" x14ac:dyDescent="0.2">
      <c r="A10" s="33" t="s">
        <v>63</v>
      </c>
      <c r="B10" s="12"/>
      <c r="C10" s="4">
        <v>1.1387581366194821</v>
      </c>
      <c r="D10" s="4">
        <v>7.4827421337214673E-8</v>
      </c>
      <c r="E10" s="4">
        <v>6.1659657373467495E-6</v>
      </c>
      <c r="F10" s="4">
        <v>3.3279140678056249E-2</v>
      </c>
      <c r="G10" s="4">
        <v>276.82455987526049</v>
      </c>
      <c r="H10" s="4">
        <v>6.9245810341244143</v>
      </c>
      <c r="I10" s="4">
        <v>54.410371836273008</v>
      </c>
      <c r="J10" s="4">
        <v>787.77375357103176</v>
      </c>
      <c r="K10" s="4">
        <v>543.90010651735963</v>
      </c>
      <c r="L10" s="4">
        <v>0.96420240880016317</v>
      </c>
      <c r="M10" s="4">
        <v>59.666409693472474</v>
      </c>
      <c r="N10" s="4">
        <v>31.584079535359255</v>
      </c>
      <c r="O10" s="4">
        <v>72.320866153003834</v>
      </c>
      <c r="P10" s="4">
        <v>40.879189795756098</v>
      </c>
      <c r="Q10" s="4">
        <v>4.8377903436114842</v>
      </c>
      <c r="R10" s="4">
        <v>4.0464827731542563</v>
      </c>
      <c r="S10" s="4">
        <v>0.70737430152837</v>
      </c>
      <c r="T10" s="4">
        <v>6.2379917350919758</v>
      </c>
      <c r="U10" s="4">
        <v>1.207323517038259</v>
      </c>
      <c r="V10" s="4">
        <v>10.313931295395747</v>
      </c>
      <c r="W10" s="4">
        <v>0.27317885951697518</v>
      </c>
      <c r="X10" s="4">
        <v>32.192599306592548</v>
      </c>
      <c r="Y10" s="4">
        <v>0.40554244870782236</v>
      </c>
      <c r="Z10" s="4">
        <v>0.28168115935908788</v>
      </c>
      <c r="AA10" s="4">
        <v>8.1381507100698719E-2</v>
      </c>
      <c r="AB10" s="4">
        <v>1.7946616064175724</v>
      </c>
      <c r="AC10" s="4">
        <v>1.0984554193149003</v>
      </c>
      <c r="AD10" s="4">
        <v>2.7848266914242883</v>
      </c>
      <c r="AE10" s="4">
        <v>232.83291162720718</v>
      </c>
      <c r="AF10" s="4">
        <v>32.696128293149727</v>
      </c>
      <c r="AG10" s="4">
        <v>2.0378803641429912</v>
      </c>
      <c r="AH10" s="4">
        <v>5.3216905125935774E-3</v>
      </c>
      <c r="AI10" s="4">
        <v>7.650373848468893E-2</v>
      </c>
      <c r="AJ10" s="4">
        <v>28.936652973467787</v>
      </c>
      <c r="AK10" s="4">
        <v>0.73750621675058425</v>
      </c>
      <c r="AL10" s="4">
        <v>9.2350048368141362</v>
      </c>
      <c r="AM10" s="4">
        <v>37.667097783312983</v>
      </c>
      <c r="AN10" s="4">
        <v>0.12300443852198682</v>
      </c>
      <c r="AO10" s="4">
        <v>0.12845277012524406</v>
      </c>
      <c r="AP10" s="4">
        <v>0.36560904622802604</v>
      </c>
      <c r="AQ10" s="4">
        <v>4.7049405134852114</v>
      </c>
      <c r="AR10" s="4">
        <v>0.18048978240904279</v>
      </c>
      <c r="AS10" s="4">
        <v>4.7217425797200585</v>
      </c>
      <c r="AT10" s="4">
        <v>0.8108373112767383</v>
      </c>
      <c r="AU10" s="4">
        <v>0</v>
      </c>
      <c r="AV10" s="4">
        <v>8.3566652187037533</v>
      </c>
      <c r="AW10" s="4">
        <v>1.4037456846662957</v>
      </c>
      <c r="AX10" s="4">
        <v>1.5606141939768829</v>
      </c>
      <c r="AY10" s="4">
        <v>3.6574091891593956</v>
      </c>
      <c r="AZ10" s="4">
        <v>2.0612502428966657</v>
      </c>
      <c r="BA10" s="4">
        <v>1.2429399177710481</v>
      </c>
      <c r="BB10" s="4">
        <v>0.18200473484198201</v>
      </c>
      <c r="BC10" s="4">
        <v>0.17603749053285725</v>
      </c>
      <c r="BD10" s="4">
        <v>34.246010846871243</v>
      </c>
      <c r="BE10" s="4">
        <v>26.741221504488234</v>
      </c>
      <c r="BF10" s="4">
        <v>0.7982526378055772</v>
      </c>
      <c r="BG10" s="4">
        <v>49.795394322352891</v>
      </c>
      <c r="BH10" s="4">
        <v>4.6339179332574014</v>
      </c>
      <c r="BI10" s="4">
        <v>0.58508187958965219</v>
      </c>
      <c r="BJ10" s="4">
        <v>0.98197832016236553</v>
      </c>
      <c r="BK10" s="4">
        <v>2.8497146343906747</v>
      </c>
      <c r="BL10" s="4">
        <v>0.12886259711921</v>
      </c>
      <c r="BM10" s="4">
        <v>3.64400821326584</v>
      </c>
      <c r="BN10" s="4">
        <v>0</v>
      </c>
      <c r="BO10" s="5">
        <f t="shared" si="0"/>
        <v>2440.9885784302464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3202.5196200965347</v>
      </c>
    </row>
    <row r="11" spans="1:76" x14ac:dyDescent="0.2">
      <c r="A11" s="33" t="s">
        <v>64</v>
      </c>
      <c r="B11" s="12"/>
      <c r="C11" s="4">
        <v>3.5385553066255911E-2</v>
      </c>
      <c r="D11" s="4">
        <v>0</v>
      </c>
      <c r="E11" s="4">
        <v>0</v>
      </c>
      <c r="F11" s="4">
        <v>1.153883449486744E-2</v>
      </c>
      <c r="G11" s="4">
        <v>1.5285332668344265</v>
      </c>
      <c r="H11" s="4">
        <v>0.20292420124761862</v>
      </c>
      <c r="I11" s="4">
        <v>0.15320954584682489</v>
      </c>
      <c r="J11" s="4">
        <v>1.6261024882104202</v>
      </c>
      <c r="K11" s="4">
        <v>31.216768182929169</v>
      </c>
      <c r="L11" s="4">
        <v>1.5029030969765867E-2</v>
      </c>
      <c r="M11" s="4">
        <v>0.49576318391150814</v>
      </c>
      <c r="N11" s="4">
        <v>0.1972493461209141</v>
      </c>
      <c r="O11" s="4">
        <v>8.4859195535434712E-3</v>
      </c>
      <c r="P11" s="4">
        <v>9.3907617204961949E-2</v>
      </c>
      <c r="Q11" s="4">
        <v>3.2359295927904676E-11</v>
      </c>
      <c r="R11" s="4">
        <v>3.4844058021604569E-2</v>
      </c>
      <c r="S11" s="4">
        <v>1.0356755549832746E-2</v>
      </c>
      <c r="T11" s="4">
        <v>7.1440105053643108E-2</v>
      </c>
      <c r="U11" s="4">
        <v>5.0711641617545725E-2</v>
      </c>
      <c r="V11" s="4">
        <v>2.4272672693815635E-2</v>
      </c>
      <c r="W11" s="4">
        <v>1.0919524654187051E-3</v>
      </c>
      <c r="X11" s="4">
        <v>0.18701138867588832</v>
      </c>
      <c r="Y11" s="4">
        <v>1.4159996371037591E-2</v>
      </c>
      <c r="Z11" s="4">
        <v>7.1767126249925849E-6</v>
      </c>
      <c r="AA11" s="4">
        <v>0</v>
      </c>
      <c r="AB11" s="4">
        <v>0</v>
      </c>
      <c r="AC11" s="4">
        <v>0.44116657842955742</v>
      </c>
      <c r="AD11" s="4">
        <v>1.6478040215072802</v>
      </c>
      <c r="AE11" s="4">
        <v>8.3630791482976434</v>
      </c>
      <c r="AF11" s="4">
        <v>7.2901443768911296</v>
      </c>
      <c r="AG11" s="4">
        <v>0.13600097800919739</v>
      </c>
      <c r="AH11" s="4">
        <v>0</v>
      </c>
      <c r="AI11" s="4">
        <v>0</v>
      </c>
      <c r="AJ11" s="4">
        <v>4.9699300522168966E-3</v>
      </c>
      <c r="AK11" s="4">
        <v>6.9277918587866694E-2</v>
      </c>
      <c r="AL11" s="4">
        <v>0.2916033716424335</v>
      </c>
      <c r="AM11" s="4">
        <v>19.647135886721085</v>
      </c>
      <c r="AN11" s="4">
        <v>0.15631300491432035</v>
      </c>
      <c r="AO11" s="4">
        <v>0.23118596387904888</v>
      </c>
      <c r="AP11" s="4">
        <v>0.16528171511007472</v>
      </c>
      <c r="AQ11" s="4">
        <v>0.37246524941267395</v>
      </c>
      <c r="AR11" s="4">
        <v>1.3703577303776537E-2</v>
      </c>
      <c r="AS11" s="4">
        <v>0.97613905608974938</v>
      </c>
      <c r="AT11" s="4">
        <v>6.2418754777508238E-2</v>
      </c>
      <c r="AU11" s="4">
        <v>0</v>
      </c>
      <c r="AV11" s="4">
        <v>2.9839664014430309</v>
      </c>
      <c r="AW11" s="4">
        <v>0.10373971704959771</v>
      </c>
      <c r="AX11" s="4">
        <v>0.18049189510085886</v>
      </c>
      <c r="AY11" s="4">
        <v>11.465295290394591</v>
      </c>
      <c r="AZ11" s="4">
        <v>0.54353877021074348</v>
      </c>
      <c r="BA11" s="4">
        <v>0.30446944826059102</v>
      </c>
      <c r="BB11" s="4">
        <v>2.0866923461413039E-2</v>
      </c>
      <c r="BC11" s="4">
        <v>0.10928708448887246</v>
      </c>
      <c r="BD11" s="4">
        <v>2.8401768385758825</v>
      </c>
      <c r="BE11" s="4">
        <v>2.342867318060553</v>
      </c>
      <c r="BF11" s="4">
        <v>0.96362254279498816</v>
      </c>
      <c r="BG11" s="4">
        <v>0.2774786687349346</v>
      </c>
      <c r="BH11" s="4">
        <v>0.13109568452007503</v>
      </c>
      <c r="BI11" s="4">
        <v>0.21607128990392444</v>
      </c>
      <c r="BJ11" s="4">
        <v>0.22309135519256232</v>
      </c>
      <c r="BK11" s="4">
        <v>0.61815156955504191</v>
      </c>
      <c r="BL11" s="4">
        <v>3.9467851415469803E-2</v>
      </c>
      <c r="BM11" s="4">
        <v>8.2839937673969299E-2</v>
      </c>
      <c r="BN11" s="4">
        <v>0</v>
      </c>
      <c r="BO11" s="5">
        <f t="shared" si="0"/>
        <v>99.29400103604668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273.31048297375867</v>
      </c>
    </row>
    <row r="12" spans="1:76" x14ac:dyDescent="0.2">
      <c r="A12" s="33" t="s">
        <v>65</v>
      </c>
      <c r="B12" s="12"/>
      <c r="C12" s="4">
        <v>66.806368637262352</v>
      </c>
      <c r="D12" s="4">
        <v>24.766261097199713</v>
      </c>
      <c r="E12" s="4">
        <v>5.6426485393426624</v>
      </c>
      <c r="F12" s="4">
        <v>12.535978551440202</v>
      </c>
      <c r="G12" s="4">
        <v>12.871388171819174</v>
      </c>
      <c r="H12" s="4">
        <v>2.3234192415349146</v>
      </c>
      <c r="I12" s="4">
        <v>3.3812984560729182</v>
      </c>
      <c r="J12" s="4">
        <v>6.8010506538939497</v>
      </c>
      <c r="K12" s="4">
        <v>0.84791298304353802</v>
      </c>
      <c r="L12" s="4">
        <v>1787.6802507105281</v>
      </c>
      <c r="M12" s="4">
        <v>3193.3511809133206</v>
      </c>
      <c r="N12" s="4">
        <v>0.50841717198106995</v>
      </c>
      <c r="O12" s="4">
        <v>4.4071773260769067</v>
      </c>
      <c r="P12" s="4">
        <v>47.300414881328088</v>
      </c>
      <c r="Q12" s="4">
        <v>40.752918667718276</v>
      </c>
      <c r="R12" s="4">
        <v>6.0995035304742586</v>
      </c>
      <c r="S12" s="4">
        <v>0.64775345816160235</v>
      </c>
      <c r="T12" s="4">
        <v>5.045646272604789</v>
      </c>
      <c r="U12" s="4">
        <v>4.7947610081222294</v>
      </c>
      <c r="V12" s="4">
        <v>6.0144577633928824</v>
      </c>
      <c r="W12" s="4">
        <v>0.15231137280321461</v>
      </c>
      <c r="X12" s="4">
        <v>7.0979799256285228</v>
      </c>
      <c r="Y12" s="4">
        <v>5.5578767933249988</v>
      </c>
      <c r="Z12" s="4">
        <v>9.4023170443343442</v>
      </c>
      <c r="AA12" s="4">
        <v>0.18252339002061838</v>
      </c>
      <c r="AB12" s="4">
        <v>17.973214269069977</v>
      </c>
      <c r="AC12" s="4">
        <v>137.44653975941489</v>
      </c>
      <c r="AD12" s="4">
        <v>32.242732096194786</v>
      </c>
      <c r="AE12" s="4">
        <v>168.227167455695</v>
      </c>
      <c r="AF12" s="4">
        <v>16.607739833719886</v>
      </c>
      <c r="AG12" s="4">
        <v>299.04855380497941</v>
      </c>
      <c r="AH12" s="4">
        <v>190.93431674132603</v>
      </c>
      <c r="AI12" s="4">
        <v>589.16224758177009</v>
      </c>
      <c r="AJ12" s="4">
        <v>83.376139665819764</v>
      </c>
      <c r="AK12" s="4">
        <v>4.7958034167985621</v>
      </c>
      <c r="AL12" s="4">
        <v>19.44318186488821</v>
      </c>
      <c r="AM12" s="4">
        <v>1.7991982130826045</v>
      </c>
      <c r="AN12" s="4">
        <v>1.1295188627613997</v>
      </c>
      <c r="AO12" s="4">
        <v>3.7617653519050558</v>
      </c>
      <c r="AP12" s="4">
        <v>13.251799587254977</v>
      </c>
      <c r="AQ12" s="4">
        <v>6.0815433105487804</v>
      </c>
      <c r="AR12" s="4">
        <v>1.6007550094147105</v>
      </c>
      <c r="AS12" s="4">
        <v>19.156535181604244</v>
      </c>
      <c r="AT12" s="4">
        <v>11.267194549619516</v>
      </c>
      <c r="AU12" s="4">
        <v>0</v>
      </c>
      <c r="AV12" s="4">
        <v>25.768933073675072</v>
      </c>
      <c r="AW12" s="4">
        <v>16.176736587072384</v>
      </c>
      <c r="AX12" s="4">
        <v>2.6633549541318602</v>
      </c>
      <c r="AY12" s="4">
        <v>0.88444898451603848</v>
      </c>
      <c r="AZ12" s="4">
        <v>1.0452806756031505</v>
      </c>
      <c r="BA12" s="4">
        <v>50.929689633877551</v>
      </c>
      <c r="BB12" s="4">
        <v>0.89089611926632017</v>
      </c>
      <c r="BC12" s="4">
        <v>0.65229034879167758</v>
      </c>
      <c r="BD12" s="4">
        <v>33.945469813072641</v>
      </c>
      <c r="BE12" s="4">
        <v>59.70987123624446</v>
      </c>
      <c r="BF12" s="4">
        <v>9.561202663968535</v>
      </c>
      <c r="BG12" s="4">
        <v>31.507029467847286</v>
      </c>
      <c r="BH12" s="4">
        <v>19.455320139791262</v>
      </c>
      <c r="BI12" s="4">
        <v>1.9912371998168352</v>
      </c>
      <c r="BJ12" s="4">
        <v>1.5705827724998647</v>
      </c>
      <c r="BK12" s="4">
        <v>1.8819289316390464</v>
      </c>
      <c r="BL12" s="4">
        <v>1.5766316916520582</v>
      </c>
      <c r="BM12" s="4">
        <v>4.7628225166557074</v>
      </c>
      <c r="BN12" s="4">
        <v>0</v>
      </c>
      <c r="BO12" s="5">
        <f t="shared" si="0"/>
        <v>7137.2514899274211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1243.8953210115717</v>
      </c>
      <c r="BX12" s="5">
        <f t="shared" si="1"/>
        <v>12537.228711755861</v>
      </c>
    </row>
    <row r="13" spans="1:76" x14ac:dyDescent="0.2">
      <c r="A13" s="33" t="s">
        <v>66</v>
      </c>
      <c r="B13" s="12"/>
      <c r="C13" s="4">
        <v>222.98527963583882</v>
      </c>
      <c r="D13" s="4">
        <v>10.076790516508323</v>
      </c>
      <c r="E13" s="4">
        <v>0</v>
      </c>
      <c r="F13" s="4">
        <v>34.245127057010258</v>
      </c>
      <c r="G13" s="4">
        <v>623.74840022817727</v>
      </c>
      <c r="H13" s="4">
        <v>563.91406213934135</v>
      </c>
      <c r="I13" s="4">
        <v>89.105290051678068</v>
      </c>
      <c r="J13" s="4">
        <v>298.48964873953088</v>
      </c>
      <c r="K13" s="4">
        <v>71.450931280417208</v>
      </c>
      <c r="L13" s="4">
        <v>524.30196254437089</v>
      </c>
      <c r="M13" s="4">
        <v>7960.7605219120187</v>
      </c>
      <c r="N13" s="4">
        <v>167.19892171680382</v>
      </c>
      <c r="O13" s="4">
        <v>1588.8552552920112</v>
      </c>
      <c r="P13" s="4">
        <v>162.72633576441564</v>
      </c>
      <c r="Q13" s="4">
        <v>160.86445088332087</v>
      </c>
      <c r="R13" s="4">
        <v>67.649374809409863</v>
      </c>
      <c r="S13" s="4">
        <v>24.735322237195021</v>
      </c>
      <c r="T13" s="4">
        <v>77.618982127181113</v>
      </c>
      <c r="U13" s="4">
        <v>18.901863198177686</v>
      </c>
      <c r="V13" s="4">
        <v>83.243716953456996</v>
      </c>
      <c r="W13" s="4">
        <v>3.6399584612392628</v>
      </c>
      <c r="X13" s="4">
        <v>75.387686848651512</v>
      </c>
      <c r="Y13" s="4">
        <v>9.4138072669086412</v>
      </c>
      <c r="Z13" s="4">
        <v>85.14520385445114</v>
      </c>
      <c r="AA13" s="4">
        <v>7.7111918116898011</v>
      </c>
      <c r="AB13" s="4">
        <v>22.909207023927568</v>
      </c>
      <c r="AC13" s="4">
        <v>95.037812320722438</v>
      </c>
      <c r="AD13" s="4">
        <v>38.939848256791699</v>
      </c>
      <c r="AE13" s="4">
        <v>304.71487264452384</v>
      </c>
      <c r="AF13" s="4">
        <v>17.757209129944336</v>
      </c>
      <c r="AG13" s="4">
        <v>1.426445432928912</v>
      </c>
      <c r="AH13" s="4">
        <v>0</v>
      </c>
      <c r="AI13" s="4">
        <v>0.4484037118868146</v>
      </c>
      <c r="AJ13" s="4">
        <v>50.268386359786781</v>
      </c>
      <c r="AK13" s="4">
        <v>3.0210674563990847E-2</v>
      </c>
      <c r="AL13" s="4">
        <v>8.5549925714647195</v>
      </c>
      <c r="AM13" s="4">
        <v>0.95798179831093799</v>
      </c>
      <c r="AN13" s="4">
        <v>0</v>
      </c>
      <c r="AO13" s="4">
        <v>8.6067458469780988E-7</v>
      </c>
      <c r="AP13" s="4">
        <v>8.0518754480641039E-2</v>
      </c>
      <c r="AQ13" s="4">
        <v>1.6162172100296744E-6</v>
      </c>
      <c r="AR13" s="4">
        <v>0</v>
      </c>
      <c r="AS13" s="4">
        <v>6.6074451529842717E-7</v>
      </c>
      <c r="AT13" s="4">
        <v>11.654917864720241</v>
      </c>
      <c r="AU13" s="4">
        <v>7.8903827453005499</v>
      </c>
      <c r="AV13" s="4">
        <v>3.1708398272414708</v>
      </c>
      <c r="AW13" s="4">
        <v>9.7377494450132591</v>
      </c>
      <c r="AX13" s="4">
        <v>61.063768924347897</v>
      </c>
      <c r="AY13" s="4">
        <v>0.36185066979263286</v>
      </c>
      <c r="AZ13" s="4">
        <v>8.7015429704024694</v>
      </c>
      <c r="BA13" s="4">
        <v>3.2142492539014746</v>
      </c>
      <c r="BB13" s="4">
        <v>0</v>
      </c>
      <c r="BC13" s="4">
        <v>0</v>
      </c>
      <c r="BD13" s="4">
        <v>60.597745277613129</v>
      </c>
      <c r="BE13" s="4">
        <v>13.430614949988163</v>
      </c>
      <c r="BF13" s="4">
        <v>7.075593311852816</v>
      </c>
      <c r="BG13" s="4">
        <v>197.5484767306373</v>
      </c>
      <c r="BH13" s="4">
        <v>29.575231630787982</v>
      </c>
      <c r="BI13" s="4">
        <v>0.3811127082025158</v>
      </c>
      <c r="BJ13" s="4">
        <v>3.0302939539520302</v>
      </c>
      <c r="BK13" s="4">
        <v>0.11301067778560112</v>
      </c>
      <c r="BL13" s="4">
        <v>1.3123620056289553</v>
      </c>
      <c r="BM13" s="4">
        <v>44.702494759677151</v>
      </c>
      <c r="BN13" s="4">
        <v>0</v>
      </c>
      <c r="BO13" s="5">
        <f t="shared" si="0"/>
        <v>13936.858214853621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1649.1863543330996</v>
      </c>
      <c r="BW13" s="4">
        <v>2718.3556342837201</v>
      </c>
      <c r="BX13" s="5">
        <f t="shared" si="1"/>
        <v>26383.881210940192</v>
      </c>
    </row>
    <row r="14" spans="1:76" x14ac:dyDescent="0.2">
      <c r="A14" s="33" t="s">
        <v>67</v>
      </c>
      <c r="B14" s="12"/>
      <c r="C14" s="4">
        <v>59.999205322382295</v>
      </c>
      <c r="D14" s="4">
        <v>0</v>
      </c>
      <c r="E14" s="4">
        <v>0</v>
      </c>
      <c r="F14" s="4">
        <v>1.7096220747115092E-4</v>
      </c>
      <c r="G14" s="4">
        <v>151.38765803417536</v>
      </c>
      <c r="H14" s="4">
        <v>9.8334467291531835E-2</v>
      </c>
      <c r="I14" s="4">
        <v>0</v>
      </c>
      <c r="J14" s="4">
        <v>0</v>
      </c>
      <c r="K14" s="4">
        <v>0</v>
      </c>
      <c r="L14" s="4">
        <v>0.1390273002850427</v>
      </c>
      <c r="M14" s="4">
        <v>79.038270301733732</v>
      </c>
      <c r="N14" s="4">
        <v>1023.8453719437114</v>
      </c>
      <c r="O14" s="4">
        <v>0.29386071636267513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0.86744682881948454</v>
      </c>
      <c r="W14" s="4">
        <v>0</v>
      </c>
      <c r="X14" s="4">
        <v>6.3238168198492373E-2</v>
      </c>
      <c r="Y14" s="4">
        <v>0</v>
      </c>
      <c r="Z14" s="4">
        <v>3.0169309982571592E-5</v>
      </c>
      <c r="AA14" s="4">
        <v>0</v>
      </c>
      <c r="AB14" s="4">
        <v>0.14094243653488206</v>
      </c>
      <c r="AC14" s="4">
        <v>3.7692842009561392E-6</v>
      </c>
      <c r="AD14" s="4">
        <v>0.11622081650308815</v>
      </c>
      <c r="AE14" s="4">
        <v>83.246437357294454</v>
      </c>
      <c r="AF14" s="4">
        <v>0.10650257468541591</v>
      </c>
      <c r="AG14" s="4">
        <v>4.3525722994495726E-7</v>
      </c>
      <c r="AH14" s="4">
        <v>0</v>
      </c>
      <c r="AI14" s="4">
        <v>0</v>
      </c>
      <c r="AJ14" s="4">
        <v>1.0372130157760566E-3</v>
      </c>
      <c r="AK14" s="4">
        <v>0</v>
      </c>
      <c r="AL14" s="4">
        <v>0</v>
      </c>
      <c r="AM14" s="4">
        <v>7.3823113948036209E-6</v>
      </c>
      <c r="AN14" s="4">
        <v>0</v>
      </c>
      <c r="AO14" s="4">
        <v>2.8579008840400859E-7</v>
      </c>
      <c r="AP14" s="4">
        <v>2.6131136991896608E-4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4.6018428550001288E-2</v>
      </c>
      <c r="AW14" s="4">
        <v>12.669349813963633</v>
      </c>
      <c r="AX14" s="4">
        <v>107.81218241320379</v>
      </c>
      <c r="AY14" s="4">
        <v>0</v>
      </c>
      <c r="AZ14" s="4">
        <v>51.077429167198346</v>
      </c>
      <c r="BA14" s="4">
        <v>0.4775972365321155</v>
      </c>
      <c r="BB14" s="4">
        <v>0</v>
      </c>
      <c r="BC14" s="4">
        <v>0</v>
      </c>
      <c r="BD14" s="4">
        <v>7.8091874146765383E-2</v>
      </c>
      <c r="BE14" s="4">
        <v>3.0359822560997389</v>
      </c>
      <c r="BF14" s="4">
        <v>114.38640816418311</v>
      </c>
      <c r="BG14" s="4">
        <v>1645.6657178008104</v>
      </c>
      <c r="BH14" s="4">
        <v>35.791392509742721</v>
      </c>
      <c r="BI14" s="4">
        <v>1.0292795631051956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3371.4134770240603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290.20037586401077</v>
      </c>
      <c r="BW14" s="4">
        <v>1739.4572191048269</v>
      </c>
      <c r="BX14" s="5">
        <f t="shared" si="1"/>
        <v>8372.0669698283837</v>
      </c>
    </row>
    <row r="15" spans="1:76" x14ac:dyDescent="0.2">
      <c r="A15" s="33" t="s">
        <v>68</v>
      </c>
      <c r="B15" s="12"/>
      <c r="C15" s="4">
        <v>6.9255323506321798</v>
      </c>
      <c r="D15" s="4">
        <v>0</v>
      </c>
      <c r="E15" s="4">
        <v>0</v>
      </c>
      <c r="F15" s="4">
        <v>4.9555833356137686</v>
      </c>
      <c r="G15" s="4">
        <v>577.36673971894709</v>
      </c>
      <c r="H15" s="4">
        <v>33.910563640920216</v>
      </c>
      <c r="I15" s="4">
        <v>28.859600058831131</v>
      </c>
      <c r="J15" s="4">
        <v>147.25068943759962</v>
      </c>
      <c r="K15" s="4">
        <v>76.522057725874163</v>
      </c>
      <c r="L15" s="4">
        <v>7.0719345188098703</v>
      </c>
      <c r="M15" s="4">
        <v>284.11187093468192</v>
      </c>
      <c r="N15" s="4">
        <v>35.441496385307765</v>
      </c>
      <c r="O15" s="4">
        <v>498.71679651201657</v>
      </c>
      <c r="P15" s="4">
        <v>81.867969390290298</v>
      </c>
      <c r="Q15" s="4">
        <v>47.904529008228707</v>
      </c>
      <c r="R15" s="4">
        <v>41.742645376643843</v>
      </c>
      <c r="S15" s="4">
        <v>17.460256259010194</v>
      </c>
      <c r="T15" s="4">
        <v>61.41078328208814</v>
      </c>
      <c r="U15" s="4">
        <v>111.14318372297919</v>
      </c>
      <c r="V15" s="4">
        <v>441.96866003643032</v>
      </c>
      <c r="W15" s="4">
        <v>12.174189001108683</v>
      </c>
      <c r="X15" s="4">
        <v>112.72432441515609</v>
      </c>
      <c r="Y15" s="4">
        <v>23.181505400680667</v>
      </c>
      <c r="Z15" s="4">
        <v>1.5101663679006278E-4</v>
      </c>
      <c r="AA15" s="4">
        <v>0</v>
      </c>
      <c r="AB15" s="4">
        <v>10.292055645575427</v>
      </c>
      <c r="AC15" s="4">
        <v>490.99712071355606</v>
      </c>
      <c r="AD15" s="4">
        <v>209.14616083602488</v>
      </c>
      <c r="AE15" s="4">
        <v>162.58488119351512</v>
      </c>
      <c r="AF15" s="4">
        <v>17.05002731845369</v>
      </c>
      <c r="AG15" s="4">
        <v>31.073889115400355</v>
      </c>
      <c r="AH15" s="4">
        <v>0</v>
      </c>
      <c r="AI15" s="4">
        <v>0</v>
      </c>
      <c r="AJ15" s="4">
        <v>23.604234566357569</v>
      </c>
      <c r="AK15" s="4">
        <v>0</v>
      </c>
      <c r="AL15" s="4">
        <v>29.165948646028728</v>
      </c>
      <c r="AM15" s="4">
        <v>0.59404548725025397</v>
      </c>
      <c r="AN15" s="4">
        <v>3.8249796128637333E-2</v>
      </c>
      <c r="AO15" s="4">
        <v>8.7075189066895699E-8</v>
      </c>
      <c r="AP15" s="4">
        <v>0.34217092008200295</v>
      </c>
      <c r="AQ15" s="4">
        <v>0.68538293154618013</v>
      </c>
      <c r="AR15" s="4">
        <v>0.1989907913529568</v>
      </c>
      <c r="AS15" s="4">
        <v>1.1539840129890637</v>
      </c>
      <c r="AT15" s="4">
        <v>17.742181823636134</v>
      </c>
      <c r="AU15" s="4">
        <v>32.131660796812177</v>
      </c>
      <c r="AV15" s="4">
        <v>10.252889035693602</v>
      </c>
      <c r="AW15" s="4">
        <v>4.4610137387786617</v>
      </c>
      <c r="AX15" s="4">
        <v>18.538738171159324</v>
      </c>
      <c r="AY15" s="4">
        <v>0.60158019962080256</v>
      </c>
      <c r="AZ15" s="4">
        <v>0.76885730675589081</v>
      </c>
      <c r="BA15" s="4">
        <v>2.2376374363033711</v>
      </c>
      <c r="BB15" s="4">
        <v>0.18163724211470611</v>
      </c>
      <c r="BC15" s="4">
        <v>0.35453673290736354</v>
      </c>
      <c r="BD15" s="4">
        <v>34.479497180542182</v>
      </c>
      <c r="BE15" s="4">
        <v>24.396464596740664</v>
      </c>
      <c r="BF15" s="4">
        <v>0.61596770086003538</v>
      </c>
      <c r="BG15" s="4">
        <v>16.263125007722913</v>
      </c>
      <c r="BH15" s="4">
        <v>11.628101006009206</v>
      </c>
      <c r="BI15" s="4">
        <v>0.13355284846000343</v>
      </c>
      <c r="BJ15" s="4">
        <v>0.76836037175313299</v>
      </c>
      <c r="BK15" s="4">
        <v>8.0665392781534312E-2</v>
      </c>
      <c r="BL15" s="4">
        <v>11.010094319986782</v>
      </c>
      <c r="BM15" s="4">
        <v>13.328042179166573</v>
      </c>
      <c r="BN15" s="4">
        <v>0</v>
      </c>
      <c r="BO15" s="5">
        <f t="shared" si="0"/>
        <v>3829.6128066776291</v>
      </c>
      <c r="BP15" s="4">
        <v>486.39968583007601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7183.1468232492189</v>
      </c>
    </row>
    <row r="16" spans="1:76" x14ac:dyDescent="0.2">
      <c r="A16" s="33" t="s">
        <v>69</v>
      </c>
      <c r="B16" s="12"/>
      <c r="C16" s="4">
        <v>0.529914498689811</v>
      </c>
      <c r="D16" s="4">
        <v>0</v>
      </c>
      <c r="E16" s="4">
        <v>0</v>
      </c>
      <c r="F16" s="4">
        <v>4.0148183257214161</v>
      </c>
      <c r="G16" s="4">
        <v>141.71080435384621</v>
      </c>
      <c r="H16" s="4">
        <v>3.0694423728055562</v>
      </c>
      <c r="I16" s="4">
        <v>1.5296162226778058</v>
      </c>
      <c r="J16" s="4">
        <v>0</v>
      </c>
      <c r="K16" s="4">
        <v>0</v>
      </c>
      <c r="L16" s="4">
        <v>2.5650284124686045</v>
      </c>
      <c r="M16" s="4">
        <v>13.387556369620391</v>
      </c>
      <c r="N16" s="4">
        <v>45.44095985628806</v>
      </c>
      <c r="O16" s="4">
        <v>29.62493513171728</v>
      </c>
      <c r="P16" s="4">
        <v>341.06796843946336</v>
      </c>
      <c r="Q16" s="4">
        <v>47.383005323402095</v>
      </c>
      <c r="R16" s="4">
        <v>11.472966795717294</v>
      </c>
      <c r="S16" s="4">
        <v>5.8552411793477956</v>
      </c>
      <c r="T16" s="4">
        <v>16.833255340229801</v>
      </c>
      <c r="U16" s="4">
        <v>3.2217368487258131</v>
      </c>
      <c r="V16" s="4">
        <v>111.57185934557181</v>
      </c>
      <c r="W16" s="4">
        <v>0</v>
      </c>
      <c r="X16" s="4">
        <v>9.3348543912583146</v>
      </c>
      <c r="Y16" s="4">
        <v>0.13295896692414624</v>
      </c>
      <c r="Z16" s="4">
        <v>0</v>
      </c>
      <c r="AA16" s="4">
        <v>0</v>
      </c>
      <c r="AB16" s="4">
        <v>0.53042388660675444</v>
      </c>
      <c r="AC16" s="4">
        <v>653.70972025476669</v>
      </c>
      <c r="AD16" s="4">
        <v>67.996196726896542</v>
      </c>
      <c r="AE16" s="4">
        <v>73.934749812291244</v>
      </c>
      <c r="AF16" s="4">
        <v>6.1375546206655585E-2</v>
      </c>
      <c r="AG16" s="4">
        <v>2.7240150664853765E-7</v>
      </c>
      <c r="AH16" s="4">
        <v>0</v>
      </c>
      <c r="AI16" s="4">
        <v>0</v>
      </c>
      <c r="AJ16" s="4">
        <v>4.2493002770155034E-6</v>
      </c>
      <c r="AK16" s="4">
        <v>0</v>
      </c>
      <c r="AL16" s="4">
        <v>4.8564376258682493</v>
      </c>
      <c r="AM16" s="4">
        <v>3.1684128469330714E-6</v>
      </c>
      <c r="AN16" s="4">
        <v>0</v>
      </c>
      <c r="AO16" s="4">
        <v>1.5350342738320843E-7</v>
      </c>
      <c r="AP16" s="4">
        <v>3.641132573217158E-4</v>
      </c>
      <c r="AQ16" s="4">
        <v>6.9075814145375947E-7</v>
      </c>
      <c r="AR16" s="4">
        <v>0</v>
      </c>
      <c r="AS16" s="4">
        <v>0</v>
      </c>
      <c r="AT16" s="4">
        <v>38.745340225027441</v>
      </c>
      <c r="AU16" s="4">
        <v>67.707929197019766</v>
      </c>
      <c r="AV16" s="4">
        <v>4.5215347734992466E-2</v>
      </c>
      <c r="AW16" s="4">
        <v>3.6880112417365556</v>
      </c>
      <c r="AX16" s="4">
        <v>1.7681381045998592</v>
      </c>
      <c r="AY16" s="4">
        <v>0</v>
      </c>
      <c r="AZ16" s="4">
        <v>4.9645584622001975</v>
      </c>
      <c r="BA16" s="4">
        <v>1.0862386717224779</v>
      </c>
      <c r="BB16" s="4">
        <v>0</v>
      </c>
      <c r="BC16" s="4">
        <v>0</v>
      </c>
      <c r="BD16" s="4">
        <v>42.55432612279273</v>
      </c>
      <c r="BE16" s="4">
        <v>0.28981863905899719</v>
      </c>
      <c r="BF16" s="4">
        <v>0</v>
      </c>
      <c r="BG16" s="4">
        <v>0.86708529246748456</v>
      </c>
      <c r="BH16" s="4">
        <v>0.14603770333073124</v>
      </c>
      <c r="BI16" s="4">
        <v>0</v>
      </c>
      <c r="BJ16" s="4">
        <v>0</v>
      </c>
      <c r="BK16" s="4">
        <v>0</v>
      </c>
      <c r="BL16" s="4">
        <v>0</v>
      </c>
      <c r="BM16" s="4">
        <v>3.6307094714855408</v>
      </c>
      <c r="BN16" s="4">
        <v>0</v>
      </c>
      <c r="BO16" s="5">
        <f t="shared" si="0"/>
        <v>1755.329607153921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12.529833691873586</v>
      </c>
      <c r="BU16" s="4">
        <v>592.63268253749709</v>
      </c>
      <c r="BV16" s="4">
        <v>120.63389954811683</v>
      </c>
      <c r="BW16" s="4">
        <v>97.556667511054798</v>
      </c>
      <c r="BX16" s="5">
        <f t="shared" si="1"/>
        <v>2669.1641579853595</v>
      </c>
    </row>
    <row r="17" spans="1:76" x14ac:dyDescent="0.2">
      <c r="A17" s="33" t="s">
        <v>70</v>
      </c>
      <c r="B17" s="12"/>
      <c r="C17" s="4">
        <v>5.5077460673163792E-7</v>
      </c>
      <c r="D17" s="4">
        <v>0</v>
      </c>
      <c r="E17" s="4">
        <v>0</v>
      </c>
      <c r="F17" s="4">
        <v>5.6966049613526826</v>
      </c>
      <c r="G17" s="4">
        <v>7.5196265264369204</v>
      </c>
      <c r="H17" s="4">
        <v>1.9190128300962644E-6</v>
      </c>
      <c r="I17" s="4">
        <v>8.7826606056553764</v>
      </c>
      <c r="J17" s="4">
        <v>0</v>
      </c>
      <c r="K17" s="4">
        <v>0</v>
      </c>
      <c r="L17" s="4">
        <v>4.3544426252568282</v>
      </c>
      <c r="M17" s="4">
        <v>174.85367370311914</v>
      </c>
      <c r="N17" s="4">
        <v>0</v>
      </c>
      <c r="O17" s="4">
        <v>20.163215873516695</v>
      </c>
      <c r="P17" s="4">
        <v>138.4650441689605</v>
      </c>
      <c r="Q17" s="4">
        <v>4891.2162578834213</v>
      </c>
      <c r="R17" s="4">
        <v>1135.9675913489391</v>
      </c>
      <c r="S17" s="4">
        <v>50.341286047155712</v>
      </c>
      <c r="T17" s="4">
        <v>351.69793091168947</v>
      </c>
      <c r="U17" s="4">
        <v>561.03861397249398</v>
      </c>
      <c r="V17" s="4">
        <v>109.95248373687991</v>
      </c>
      <c r="W17" s="4">
        <v>14.160171856077593</v>
      </c>
      <c r="X17" s="4">
        <v>46.896340832945107</v>
      </c>
      <c r="Y17" s="4">
        <v>15.658159809078256</v>
      </c>
      <c r="Z17" s="4">
        <v>5.6423461509912353E-7</v>
      </c>
      <c r="AA17" s="4">
        <v>0</v>
      </c>
      <c r="AB17" s="4">
        <v>0.15784452550846303</v>
      </c>
      <c r="AC17" s="4">
        <v>562.4009747792503</v>
      </c>
      <c r="AD17" s="4">
        <v>6.9748724189319233</v>
      </c>
      <c r="AE17" s="4">
        <v>34.927618131931723</v>
      </c>
      <c r="AF17" s="4">
        <v>0.66941247961397143</v>
      </c>
      <c r="AG17" s="4">
        <v>6.932931483190057E-8</v>
      </c>
      <c r="AH17" s="4">
        <v>0</v>
      </c>
      <c r="AI17" s="4">
        <v>0</v>
      </c>
      <c r="AJ17" s="4">
        <v>2.4358702088472066E-5</v>
      </c>
      <c r="AK17" s="4">
        <v>0</v>
      </c>
      <c r="AL17" s="4">
        <v>0</v>
      </c>
      <c r="AM17" s="4">
        <v>8.491607380610581E-7</v>
      </c>
      <c r="AN17" s="4">
        <v>0</v>
      </c>
      <c r="AO17" s="4">
        <v>3.8248282705105222E-8</v>
      </c>
      <c r="AP17" s="4">
        <v>6.5472963003840778E-4</v>
      </c>
      <c r="AQ17" s="4">
        <v>0</v>
      </c>
      <c r="AR17" s="4">
        <v>0</v>
      </c>
      <c r="AS17" s="4">
        <v>0</v>
      </c>
      <c r="AT17" s="4">
        <v>9.0249890244357953</v>
      </c>
      <c r="AU17" s="4">
        <v>16.034003739589448</v>
      </c>
      <c r="AV17" s="4">
        <v>2.2113530478073576E-3</v>
      </c>
      <c r="AW17" s="4">
        <v>8.3418530802578466E-5</v>
      </c>
      <c r="AX17" s="4">
        <v>2.4161848178068574E-3</v>
      </c>
      <c r="AY17" s="4">
        <v>0</v>
      </c>
      <c r="AZ17" s="4">
        <v>2.3665835864099934E-2</v>
      </c>
      <c r="BA17" s="4">
        <v>0.17963810641223696</v>
      </c>
      <c r="BB17" s="4">
        <v>0</v>
      </c>
      <c r="BC17" s="4">
        <v>0</v>
      </c>
      <c r="BD17" s="4">
        <v>1.9822031694872917</v>
      </c>
      <c r="BE17" s="4">
        <v>0.13405932403568965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8169.2787804335285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101.92992795685616</v>
      </c>
      <c r="BU17" s="4">
        <v>1941.959696607875</v>
      </c>
      <c r="BV17" s="4">
        <v>677.76548043157425</v>
      </c>
      <c r="BW17" s="4">
        <v>770.62827258180789</v>
      </c>
      <c r="BX17" s="5">
        <f t="shared" si="1"/>
        <v>11671.353581009611</v>
      </c>
    </row>
    <row r="18" spans="1:76" x14ac:dyDescent="0.2">
      <c r="A18" s="33" t="s">
        <v>71</v>
      </c>
      <c r="B18" s="12"/>
      <c r="C18" s="4">
        <v>2.3317192614886366</v>
      </c>
      <c r="D18" s="4">
        <v>0</v>
      </c>
      <c r="E18" s="4">
        <v>1.6213995316726055</v>
      </c>
      <c r="F18" s="4">
        <v>5.7005173138687582</v>
      </c>
      <c r="G18" s="4">
        <v>216.58486003854043</v>
      </c>
      <c r="H18" s="4">
        <v>17.726829978905776</v>
      </c>
      <c r="I18" s="4">
        <v>20.831398833913184</v>
      </c>
      <c r="J18" s="4">
        <v>14.723928716269887</v>
      </c>
      <c r="K18" s="4">
        <v>5.5931687843724021</v>
      </c>
      <c r="L18" s="4">
        <v>13.823414550195682</v>
      </c>
      <c r="M18" s="4">
        <v>99.983259107013836</v>
      </c>
      <c r="N18" s="4">
        <v>1.002529528416733</v>
      </c>
      <c r="O18" s="4">
        <v>26.840820241565648</v>
      </c>
      <c r="P18" s="4">
        <v>54.239978430972322</v>
      </c>
      <c r="Q18" s="4">
        <v>20.803345600945264</v>
      </c>
      <c r="R18" s="4">
        <v>350.59217796406011</v>
      </c>
      <c r="S18" s="4">
        <v>23.702971480664615</v>
      </c>
      <c r="T18" s="4">
        <v>32.566884395499208</v>
      </c>
      <c r="U18" s="4">
        <v>131.08872132360915</v>
      </c>
      <c r="V18" s="4">
        <v>325.11336452688215</v>
      </c>
      <c r="W18" s="4">
        <v>25.660696973718245</v>
      </c>
      <c r="X18" s="4">
        <v>52.469626343954587</v>
      </c>
      <c r="Y18" s="4">
        <v>124.55190949301593</v>
      </c>
      <c r="Z18" s="4">
        <v>2.3538913251743452E-5</v>
      </c>
      <c r="AA18" s="4">
        <v>10.534205319115809</v>
      </c>
      <c r="AB18" s="4">
        <v>4.2433250814723502</v>
      </c>
      <c r="AC18" s="4">
        <v>415.68697482539636</v>
      </c>
      <c r="AD18" s="4">
        <v>81.780511434349833</v>
      </c>
      <c r="AE18" s="4">
        <v>54.624804389169782</v>
      </c>
      <c r="AF18" s="4">
        <v>15.539605732422338</v>
      </c>
      <c r="AG18" s="4">
        <v>10.718187559102347</v>
      </c>
      <c r="AH18" s="4">
        <v>0</v>
      </c>
      <c r="AI18" s="4">
        <v>0</v>
      </c>
      <c r="AJ18" s="4">
        <v>6.9009979106440147E-2</v>
      </c>
      <c r="AK18" s="4">
        <v>0.96940349971322204</v>
      </c>
      <c r="AL18" s="4">
        <v>22.523495804008714</v>
      </c>
      <c r="AM18" s="4">
        <v>7.7511195341818225E-6</v>
      </c>
      <c r="AN18" s="4">
        <v>2.0343678498461661E-2</v>
      </c>
      <c r="AO18" s="4">
        <v>4.0023712675460645</v>
      </c>
      <c r="AP18" s="4">
        <v>3.9988487986701363E-2</v>
      </c>
      <c r="AQ18" s="4">
        <v>4.2433587771005907</v>
      </c>
      <c r="AR18" s="4">
        <v>0.2040821009264126</v>
      </c>
      <c r="AS18" s="4">
        <v>4.5272430816987939</v>
      </c>
      <c r="AT18" s="4">
        <v>44.88061957594681</v>
      </c>
      <c r="AU18" s="4">
        <v>30.786821994145207</v>
      </c>
      <c r="AV18" s="4">
        <v>0.16670157515405801</v>
      </c>
      <c r="AW18" s="4">
        <v>1.8627918125172527</v>
      </c>
      <c r="AX18" s="4">
        <v>5.8874730544219291</v>
      </c>
      <c r="AY18" s="4">
        <v>2.8099263821409433</v>
      </c>
      <c r="AZ18" s="4">
        <v>0.33668339685895077</v>
      </c>
      <c r="BA18" s="4">
        <v>0.79301896367653302</v>
      </c>
      <c r="BB18" s="4">
        <v>0</v>
      </c>
      <c r="BC18" s="4">
        <v>0</v>
      </c>
      <c r="BD18" s="4">
        <v>10.95764729290674</v>
      </c>
      <c r="BE18" s="4">
        <v>55.99405581590662</v>
      </c>
      <c r="BF18" s="4">
        <v>1.7576669117906871</v>
      </c>
      <c r="BG18" s="4">
        <v>9.38418056464117</v>
      </c>
      <c r="BH18" s="4">
        <v>1.435962179134902</v>
      </c>
      <c r="BI18" s="4">
        <v>1.8961555570916502</v>
      </c>
      <c r="BJ18" s="4">
        <v>2.7964249886000672E-2</v>
      </c>
      <c r="BK18" s="4">
        <v>0</v>
      </c>
      <c r="BL18" s="4">
        <v>5.7890561750337568</v>
      </c>
      <c r="BM18" s="4">
        <v>2.8952290262644653</v>
      </c>
      <c r="BN18" s="4">
        <v>0</v>
      </c>
      <c r="BO18" s="5">
        <f t="shared" si="0"/>
        <v>2374.9424192547094</v>
      </c>
      <c r="BP18" s="4">
        <v>140.13071064609838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1010.9184485302479</v>
      </c>
      <c r="BV18" s="4">
        <v>270.57143195249915</v>
      </c>
      <c r="BW18" s="4">
        <v>376.38781385452086</v>
      </c>
      <c r="BX18" s="5">
        <f t="shared" si="1"/>
        <v>5232.3196702664764</v>
      </c>
    </row>
    <row r="19" spans="1:76" x14ac:dyDescent="0.2">
      <c r="A19" s="33" t="s">
        <v>72</v>
      </c>
      <c r="B19" s="12"/>
      <c r="C19" s="4">
        <v>0.83291557231916324</v>
      </c>
      <c r="D19" s="4">
        <v>0</v>
      </c>
      <c r="E19" s="4">
        <v>0</v>
      </c>
      <c r="F19" s="4">
        <v>1.737483377793532E-2</v>
      </c>
      <c r="G19" s="4">
        <v>6.4902638987284045E-2</v>
      </c>
      <c r="H19" s="4">
        <v>0</v>
      </c>
      <c r="I19" s="4">
        <v>0</v>
      </c>
      <c r="J19" s="4">
        <v>0</v>
      </c>
      <c r="K19" s="4">
        <v>1.2435467727518214E-4</v>
      </c>
      <c r="L19" s="4">
        <v>6.8359903766354826</v>
      </c>
      <c r="M19" s="4">
        <v>40.193727302544389</v>
      </c>
      <c r="N19" s="4">
        <v>17.543024706941921</v>
      </c>
      <c r="O19" s="4">
        <v>3.6889097779865499E-3</v>
      </c>
      <c r="P19" s="4">
        <v>2.1982731116969045E-3</v>
      </c>
      <c r="Q19" s="4">
        <v>1.631809298310547E-9</v>
      </c>
      <c r="R19" s="4">
        <v>3.1388300370579305</v>
      </c>
      <c r="S19" s="4">
        <v>648.24447874535076</v>
      </c>
      <c r="T19" s="4">
        <v>122.70278557101254</v>
      </c>
      <c r="U19" s="4">
        <v>94.880933433924724</v>
      </c>
      <c r="V19" s="4">
        <v>489.12608918862759</v>
      </c>
      <c r="W19" s="4">
        <v>11.138878483857889</v>
      </c>
      <c r="X19" s="4">
        <v>0.1959123835868618</v>
      </c>
      <c r="Y19" s="4">
        <v>168.21480698944558</v>
      </c>
      <c r="Z19" s="4">
        <v>0</v>
      </c>
      <c r="AA19" s="4">
        <v>0</v>
      </c>
      <c r="AB19" s="4">
        <v>0</v>
      </c>
      <c r="AC19" s="4">
        <v>130.05174994647194</v>
      </c>
      <c r="AD19" s="4">
        <v>134.43239289264889</v>
      </c>
      <c r="AE19" s="4">
        <v>145.25712360848294</v>
      </c>
      <c r="AF19" s="4">
        <v>2.7808049632099583</v>
      </c>
      <c r="AG19" s="4">
        <v>1.0917944198349097</v>
      </c>
      <c r="AH19" s="4">
        <v>0</v>
      </c>
      <c r="AI19" s="4">
        <v>0.51764946676426449</v>
      </c>
      <c r="AJ19" s="4">
        <v>0.30453263168265354</v>
      </c>
      <c r="AK19" s="4">
        <v>0.26772924060715036</v>
      </c>
      <c r="AL19" s="4">
        <v>0</v>
      </c>
      <c r="AM19" s="4">
        <v>0.42910925069776346</v>
      </c>
      <c r="AN19" s="4">
        <v>2.5968530000086054</v>
      </c>
      <c r="AO19" s="4">
        <v>331.32468075972469</v>
      </c>
      <c r="AP19" s="4">
        <v>199.8554750064184</v>
      </c>
      <c r="AQ19" s="4">
        <v>20.449102400145751</v>
      </c>
      <c r="AR19" s="4">
        <v>6.6428811317127572</v>
      </c>
      <c r="AS19" s="4">
        <v>58.803805985447589</v>
      </c>
      <c r="AT19" s="4">
        <v>2.9188856336373998</v>
      </c>
      <c r="AU19" s="4">
        <v>0</v>
      </c>
      <c r="AV19" s="4">
        <v>1.2053743137947297</v>
      </c>
      <c r="AW19" s="4">
        <v>19.28557427010707</v>
      </c>
      <c r="AX19" s="4">
        <v>12.949362590039362</v>
      </c>
      <c r="AY19" s="4">
        <v>2.984158147150541E-9</v>
      </c>
      <c r="AZ19" s="4">
        <v>1.7289840583446918</v>
      </c>
      <c r="BA19" s="4">
        <v>0.1756460734762243</v>
      </c>
      <c r="BB19" s="4">
        <v>0</v>
      </c>
      <c r="BC19" s="4">
        <v>0</v>
      </c>
      <c r="BD19" s="4">
        <v>3.760449467329058</v>
      </c>
      <c r="BE19" s="4">
        <v>47.365104794437819</v>
      </c>
      <c r="BF19" s="4">
        <v>4.8859862211185083</v>
      </c>
      <c r="BG19" s="4">
        <v>22.732343770981068</v>
      </c>
      <c r="BH19" s="4">
        <v>3.0967043606284919</v>
      </c>
      <c r="BI19" s="4">
        <v>0.89063687353704868</v>
      </c>
      <c r="BJ19" s="4">
        <v>0</v>
      </c>
      <c r="BK19" s="4">
        <v>0</v>
      </c>
      <c r="BL19" s="4">
        <v>41.788702003740639</v>
      </c>
      <c r="BM19" s="4">
        <v>9.6662429176230649E-2</v>
      </c>
      <c r="BN19" s="4">
        <v>0</v>
      </c>
      <c r="BO19" s="5">
        <f t="shared" si="0"/>
        <v>2800.8227633704605</v>
      </c>
      <c r="BP19" s="4">
        <v>753.96422074957627</v>
      </c>
      <c r="BQ19" s="4">
        <v>0</v>
      </c>
      <c r="BR19" s="4">
        <v>0</v>
      </c>
      <c r="BS19" s="4">
        <v>3739.1957536383379</v>
      </c>
      <c r="BT19" s="4">
        <v>27.029225683013756</v>
      </c>
      <c r="BU19" s="4">
        <v>2952.5742403301942</v>
      </c>
      <c r="BV19" s="4">
        <v>743.47587262355</v>
      </c>
      <c r="BW19" s="4">
        <v>1105.8372985819281</v>
      </c>
      <c r="BX19" s="5">
        <f t="shared" si="1"/>
        <v>12122.899374977062</v>
      </c>
    </row>
    <row r="20" spans="1:76" x14ac:dyDescent="0.2">
      <c r="A20" s="33" t="s">
        <v>73</v>
      </c>
      <c r="B20" s="12"/>
      <c r="C20" s="4">
        <v>3.1115631449819512</v>
      </c>
      <c r="D20" s="4">
        <v>0</v>
      </c>
      <c r="E20" s="4">
        <v>0.65563281219974212</v>
      </c>
      <c r="F20" s="4">
        <v>2.148534379952155E-2</v>
      </c>
      <c r="G20" s="4">
        <v>3.1988221950189177E-3</v>
      </c>
      <c r="H20" s="4">
        <v>2.2146387659626825</v>
      </c>
      <c r="I20" s="4">
        <v>0</v>
      </c>
      <c r="J20" s="4">
        <v>0</v>
      </c>
      <c r="K20" s="4">
        <v>2.9642965390021092</v>
      </c>
      <c r="L20" s="4">
        <v>3.4171471812210159</v>
      </c>
      <c r="M20" s="4">
        <v>18.862687777484698</v>
      </c>
      <c r="N20" s="4">
        <v>0</v>
      </c>
      <c r="O20" s="4">
        <v>6.9924363851384271E-4</v>
      </c>
      <c r="P20" s="4">
        <v>0</v>
      </c>
      <c r="Q20" s="4">
        <v>7.5171643723889323</v>
      </c>
      <c r="R20" s="4">
        <v>4.8715615918645661</v>
      </c>
      <c r="S20" s="4">
        <v>83.309515073110845</v>
      </c>
      <c r="T20" s="4">
        <v>410.2405012930397</v>
      </c>
      <c r="U20" s="4">
        <v>278.08703812903354</v>
      </c>
      <c r="V20" s="4">
        <v>342.6432382944995</v>
      </c>
      <c r="W20" s="4">
        <v>0.90433970878948999</v>
      </c>
      <c r="X20" s="4">
        <v>74.802608331461684</v>
      </c>
      <c r="Y20" s="4">
        <v>298.25188493784776</v>
      </c>
      <c r="Z20" s="4">
        <v>0.34480730754166411</v>
      </c>
      <c r="AA20" s="4">
        <v>0</v>
      </c>
      <c r="AB20" s="4">
        <v>0.24383203691949049</v>
      </c>
      <c r="AC20" s="4">
        <v>560.27990644693284</v>
      </c>
      <c r="AD20" s="4">
        <v>63.962827902483809</v>
      </c>
      <c r="AE20" s="4">
        <v>42.991836826136677</v>
      </c>
      <c r="AF20" s="4">
        <v>0.64711728011955216</v>
      </c>
      <c r="AG20" s="4">
        <v>3.6636273862864241</v>
      </c>
      <c r="AH20" s="4">
        <v>0</v>
      </c>
      <c r="AI20" s="4">
        <v>0</v>
      </c>
      <c r="AJ20" s="4">
        <v>2.0939072536416858E-2</v>
      </c>
      <c r="AK20" s="4">
        <v>0</v>
      </c>
      <c r="AL20" s="4">
        <v>0</v>
      </c>
      <c r="AM20" s="4">
        <v>2.80822588359095E-2</v>
      </c>
      <c r="AN20" s="4">
        <v>0</v>
      </c>
      <c r="AO20" s="4">
        <v>13.005194495868174</v>
      </c>
      <c r="AP20" s="4">
        <v>11.19204510413778</v>
      </c>
      <c r="AQ20" s="4">
        <v>0</v>
      </c>
      <c r="AR20" s="4">
        <v>0</v>
      </c>
      <c r="AS20" s="4">
        <v>0</v>
      </c>
      <c r="AT20" s="4">
        <v>9.0937848981372742</v>
      </c>
      <c r="AU20" s="4">
        <v>6.8265933578876359</v>
      </c>
      <c r="AV20" s="4">
        <v>3.3432914579350076E-2</v>
      </c>
      <c r="AW20" s="4">
        <v>7.7891072944611368</v>
      </c>
      <c r="AX20" s="4">
        <v>0.7005403677176818</v>
      </c>
      <c r="AY20" s="4">
        <v>0</v>
      </c>
      <c r="AZ20" s="4">
        <v>0.43328823159897045</v>
      </c>
      <c r="BA20" s="4">
        <v>1.0019230583981254E-3</v>
      </c>
      <c r="BB20" s="4">
        <v>0</v>
      </c>
      <c r="BC20" s="4">
        <v>0</v>
      </c>
      <c r="BD20" s="4">
        <v>0.92002694716621425</v>
      </c>
      <c r="BE20" s="4">
        <v>9.9534722915365617</v>
      </c>
      <c r="BF20" s="4">
        <v>0</v>
      </c>
      <c r="BG20" s="4">
        <v>0.28534494368419511</v>
      </c>
      <c r="BH20" s="4">
        <v>0.39371145103073013</v>
      </c>
      <c r="BI20" s="4">
        <v>0.30766098867892527</v>
      </c>
      <c r="BJ20" s="4">
        <v>3.93064995865249E-2</v>
      </c>
      <c r="BK20" s="4">
        <v>0</v>
      </c>
      <c r="BL20" s="4">
        <v>2.0418720268270745</v>
      </c>
      <c r="BM20" s="4">
        <v>0.68591437385681164</v>
      </c>
      <c r="BN20" s="4">
        <v>0</v>
      </c>
      <c r="BO20" s="5">
        <f t="shared" si="0"/>
        <v>2267.7644759901273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</v>
      </c>
      <c r="BW20" s="4">
        <v>664.02714519549022</v>
      </c>
      <c r="BX20" s="5">
        <f t="shared" si="1"/>
        <v>6748.2070813312748</v>
      </c>
    </row>
    <row r="21" spans="1:76" x14ac:dyDescent="0.2">
      <c r="A21" s="33" t="s">
        <v>74</v>
      </c>
      <c r="B21" s="12"/>
      <c r="C21" s="4">
        <v>8.294644739437592</v>
      </c>
      <c r="D21" s="4">
        <v>26.671534216812233</v>
      </c>
      <c r="E21" s="4">
        <v>0.50201795964317153</v>
      </c>
      <c r="F21" s="4">
        <v>3.6110715572587031</v>
      </c>
      <c r="G21" s="4">
        <v>8.2360654472292648E-3</v>
      </c>
      <c r="H21" s="4">
        <v>9.3494277933701589E-2</v>
      </c>
      <c r="I21" s="4">
        <v>0</v>
      </c>
      <c r="J21" s="4">
        <v>4.2272602084230879</v>
      </c>
      <c r="K21" s="4">
        <v>0</v>
      </c>
      <c r="L21" s="4">
        <v>23.975828828786199</v>
      </c>
      <c r="M21" s="4">
        <v>158.10268491632328</v>
      </c>
      <c r="N21" s="4">
        <v>1.0059145063058981</v>
      </c>
      <c r="O21" s="4">
        <v>1.1457239122370861</v>
      </c>
      <c r="P21" s="4">
        <v>0.18727700803175809</v>
      </c>
      <c r="Q21" s="4">
        <v>7.9951701261422672</v>
      </c>
      <c r="R21" s="4">
        <v>57.526764042042039</v>
      </c>
      <c r="S21" s="4">
        <v>20.743615618622631</v>
      </c>
      <c r="T21" s="4">
        <v>6.733616198911338E-2</v>
      </c>
      <c r="U21" s="4">
        <v>1613.7924806783142</v>
      </c>
      <c r="V21" s="4">
        <v>491.42932086552628</v>
      </c>
      <c r="W21" s="4">
        <v>1.7196650192572687</v>
      </c>
      <c r="X21" s="4">
        <v>2.237959128640822</v>
      </c>
      <c r="Y21" s="4">
        <v>305.84221858414918</v>
      </c>
      <c r="Z21" s="4">
        <v>0</v>
      </c>
      <c r="AA21" s="4">
        <v>0</v>
      </c>
      <c r="AB21" s="4">
        <v>6.1194877356418775</v>
      </c>
      <c r="AC21" s="4">
        <v>600.47909203225981</v>
      </c>
      <c r="AD21" s="4">
        <v>60.556007094964322</v>
      </c>
      <c r="AE21" s="4">
        <v>70.237468503239995</v>
      </c>
      <c r="AF21" s="4">
        <v>9.6659440442341751</v>
      </c>
      <c r="AG21" s="4">
        <v>14.37468448968994</v>
      </c>
      <c r="AH21" s="4">
        <v>0</v>
      </c>
      <c r="AI21" s="4">
        <v>0</v>
      </c>
      <c r="AJ21" s="4">
        <v>75.383315600491912</v>
      </c>
      <c r="AK21" s="4">
        <v>1.9090815872191096</v>
      </c>
      <c r="AL21" s="4">
        <v>0</v>
      </c>
      <c r="AM21" s="4">
        <v>5.6725001109844716E-5</v>
      </c>
      <c r="AN21" s="4">
        <v>0.812831890054033</v>
      </c>
      <c r="AO21" s="4">
        <v>1.6928065420528855</v>
      </c>
      <c r="AP21" s="4">
        <v>5.8078271842147231E-3</v>
      </c>
      <c r="AQ21" s="4">
        <v>4.9156236057626087E-4</v>
      </c>
      <c r="AR21" s="4">
        <v>1.1931802838644763</v>
      </c>
      <c r="AS21" s="4">
        <v>5.8678909916229849E-4</v>
      </c>
      <c r="AT21" s="4">
        <v>12.836488143121908</v>
      </c>
      <c r="AU21" s="4">
        <v>30.858158754076285</v>
      </c>
      <c r="AV21" s="4">
        <v>27.032681578156058</v>
      </c>
      <c r="AW21" s="4">
        <v>3.5626359783126524</v>
      </c>
      <c r="AX21" s="4">
        <v>65.790490282271122</v>
      </c>
      <c r="AY21" s="4">
        <v>0</v>
      </c>
      <c r="AZ21" s="4">
        <v>6.5165782590625093E-5</v>
      </c>
      <c r="BA21" s="4">
        <v>13.262949025339777</v>
      </c>
      <c r="BB21" s="4">
        <v>0</v>
      </c>
      <c r="BC21" s="4">
        <v>0</v>
      </c>
      <c r="BD21" s="4">
        <v>6.3010331605965995</v>
      </c>
      <c r="BE21" s="4">
        <v>18.985544962448813</v>
      </c>
      <c r="BF21" s="4">
        <v>0</v>
      </c>
      <c r="BG21" s="4">
        <v>39.219385894951941</v>
      </c>
      <c r="BH21" s="4">
        <v>0.1001242518987753</v>
      </c>
      <c r="BI21" s="4">
        <v>0</v>
      </c>
      <c r="BJ21" s="4">
        <v>0</v>
      </c>
      <c r="BK21" s="4">
        <v>5.9649703754675061</v>
      </c>
      <c r="BL21" s="4">
        <v>0.26813063870059295</v>
      </c>
      <c r="BM21" s="4">
        <v>2.2766259787462531</v>
      </c>
      <c r="BN21" s="4">
        <v>0</v>
      </c>
      <c r="BO21" s="5">
        <f t="shared" si="0"/>
        <v>3798.070345318552</v>
      </c>
      <c r="BP21" s="4">
        <v>68.412891763175182</v>
      </c>
      <c r="BQ21" s="4">
        <v>0</v>
      </c>
      <c r="BR21" s="4">
        <v>0</v>
      </c>
      <c r="BS21" s="4">
        <v>3638.9513708069871</v>
      </c>
      <c r="BT21" s="4">
        <v>56.308182665912916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14360.232731702625</v>
      </c>
    </row>
    <row r="22" spans="1:76" x14ac:dyDescent="0.2">
      <c r="A22" s="33" t="s">
        <v>75</v>
      </c>
      <c r="B22" s="12"/>
      <c r="C22" s="4">
        <v>0.49035261571780314</v>
      </c>
      <c r="D22" s="4">
        <v>0</v>
      </c>
      <c r="E22" s="4">
        <v>0</v>
      </c>
      <c r="F22" s="4">
        <v>3.4627385832007763E-4</v>
      </c>
      <c r="G22" s="4">
        <v>2.0007611638072969E-4</v>
      </c>
      <c r="H22" s="4">
        <v>0</v>
      </c>
      <c r="I22" s="4">
        <v>0</v>
      </c>
      <c r="J22" s="4">
        <v>0</v>
      </c>
      <c r="K22" s="4">
        <v>0</v>
      </c>
      <c r="L22" s="4">
        <v>2.1140939871819645E-2</v>
      </c>
      <c r="M22" s="4">
        <v>2.8168371474331564</v>
      </c>
      <c r="N22" s="4">
        <v>0</v>
      </c>
      <c r="O22" s="4">
        <v>2.7769021644297865E-6</v>
      </c>
      <c r="P22" s="4">
        <v>0</v>
      </c>
      <c r="Q22" s="4">
        <v>0</v>
      </c>
      <c r="R22" s="4">
        <v>0.42148528507406535</v>
      </c>
      <c r="S22" s="4">
        <v>0</v>
      </c>
      <c r="T22" s="4">
        <v>0</v>
      </c>
      <c r="U22" s="4">
        <v>6.905646903818293</v>
      </c>
      <c r="V22" s="4">
        <v>5973.1890671883484</v>
      </c>
      <c r="W22" s="4">
        <v>7.1272530783691215</v>
      </c>
      <c r="X22" s="4">
        <v>1.8454139962615576E-3</v>
      </c>
      <c r="Y22" s="4">
        <v>4.1220105282428941E-2</v>
      </c>
      <c r="Z22" s="4">
        <v>0</v>
      </c>
      <c r="AA22" s="4">
        <v>0</v>
      </c>
      <c r="AB22" s="4">
        <v>2.2609718741514522</v>
      </c>
      <c r="AC22" s="4">
        <v>5.3347737237745294</v>
      </c>
      <c r="AD22" s="4">
        <v>293.69371546543084</v>
      </c>
      <c r="AE22" s="4">
        <v>0.74711809289998388</v>
      </c>
      <c r="AF22" s="4">
        <v>6.8184320444017177E-2</v>
      </c>
      <c r="AG22" s="4">
        <v>46.832658950812643</v>
      </c>
      <c r="AH22" s="4">
        <v>0</v>
      </c>
      <c r="AI22" s="4">
        <v>0</v>
      </c>
      <c r="AJ22" s="4">
        <v>1.4172422276537389</v>
      </c>
      <c r="AK22" s="4">
        <v>0</v>
      </c>
      <c r="AL22" s="4">
        <v>0</v>
      </c>
      <c r="AM22" s="4">
        <v>4.840709704267735E-8</v>
      </c>
      <c r="AN22" s="4">
        <v>0</v>
      </c>
      <c r="AO22" s="4">
        <v>1.5393786679061616E-9</v>
      </c>
      <c r="AP22" s="4">
        <v>1.2484165153388831E-6</v>
      </c>
      <c r="AQ22" s="4">
        <v>1.589820601640966E-3</v>
      </c>
      <c r="AR22" s="4">
        <v>0</v>
      </c>
      <c r="AS22" s="4">
        <v>0</v>
      </c>
      <c r="AT22" s="4">
        <v>0</v>
      </c>
      <c r="AU22" s="4">
        <v>0</v>
      </c>
      <c r="AV22" s="4">
        <v>1.1750514282091732E-4</v>
      </c>
      <c r="AW22" s="4">
        <v>1.0707707373015082E-6</v>
      </c>
      <c r="AX22" s="4">
        <v>2.7471335806600075</v>
      </c>
      <c r="AY22" s="4">
        <v>0</v>
      </c>
      <c r="AZ22" s="4">
        <v>0.21986089329619934</v>
      </c>
      <c r="BA22" s="4">
        <v>129.98254446437329</v>
      </c>
      <c r="BB22" s="4">
        <v>0</v>
      </c>
      <c r="BC22" s="4">
        <v>0</v>
      </c>
      <c r="BD22" s="4">
        <v>3.1719144808799524E-7</v>
      </c>
      <c r="BE22" s="4">
        <v>5.9822348868794952</v>
      </c>
      <c r="BF22" s="4">
        <v>0</v>
      </c>
      <c r="BG22" s="4">
        <v>12.760562114919114</v>
      </c>
      <c r="BH22" s="4">
        <v>0.23934110476758769</v>
      </c>
      <c r="BI22" s="4">
        <v>0</v>
      </c>
      <c r="BJ22" s="4">
        <v>0</v>
      </c>
      <c r="BK22" s="4">
        <v>4.6788091526783555</v>
      </c>
      <c r="BL22" s="4">
        <v>0</v>
      </c>
      <c r="BM22" s="4">
        <v>0</v>
      </c>
      <c r="BN22" s="4">
        <v>0</v>
      </c>
      <c r="BO22" s="5">
        <f t="shared" si="0"/>
        <v>6497.9822586695982</v>
      </c>
      <c r="BP22" s="4">
        <v>3341.271369998447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28307.437964239529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1.6180344331400336</v>
      </c>
      <c r="F23" s="4">
        <v>0</v>
      </c>
      <c r="G23" s="4">
        <v>3.56507877005666E-4</v>
      </c>
      <c r="H23" s="4">
        <v>0</v>
      </c>
      <c r="I23" s="4">
        <v>0</v>
      </c>
      <c r="J23" s="4">
        <v>0</v>
      </c>
      <c r="K23" s="4">
        <v>0</v>
      </c>
      <c r="L23" s="4">
        <v>8.4965971454679892E-2</v>
      </c>
      <c r="M23" s="4">
        <v>0.33467069242441821</v>
      </c>
      <c r="N23" s="4">
        <v>0</v>
      </c>
      <c r="O23" s="4">
        <v>2.3333465223426685E-5</v>
      </c>
      <c r="P23" s="4">
        <v>0</v>
      </c>
      <c r="Q23" s="4">
        <v>0</v>
      </c>
      <c r="R23" s="4">
        <v>0.26243535635442394</v>
      </c>
      <c r="S23" s="4">
        <v>0</v>
      </c>
      <c r="T23" s="4">
        <v>0</v>
      </c>
      <c r="U23" s="4">
        <v>0</v>
      </c>
      <c r="V23" s="4">
        <v>4.3650924806659948</v>
      </c>
      <c r="W23" s="4">
        <v>182.53590314688273</v>
      </c>
      <c r="X23" s="4">
        <v>7.1130433996661061E-3</v>
      </c>
      <c r="Y23" s="4">
        <v>203.88309418517133</v>
      </c>
      <c r="Z23" s="4">
        <v>0</v>
      </c>
      <c r="AA23" s="4">
        <v>0</v>
      </c>
      <c r="AB23" s="4">
        <v>0</v>
      </c>
      <c r="AC23" s="4">
        <v>0.53309493815996467</v>
      </c>
      <c r="AD23" s="4">
        <v>0</v>
      </c>
      <c r="AE23" s="4">
        <v>8.6356709382722521</v>
      </c>
      <c r="AF23" s="4">
        <v>2.5317418398678466E-2</v>
      </c>
      <c r="AG23" s="4">
        <v>24.766338476973182</v>
      </c>
      <c r="AH23" s="4">
        <v>0</v>
      </c>
      <c r="AI23" s="4">
        <v>49.535649097692506</v>
      </c>
      <c r="AJ23" s="4">
        <v>6.7089443295322377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7.8189491598172952E-6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1.9586968312657431E-4</v>
      </c>
      <c r="AW23" s="4">
        <v>1.1423513683492695E-5</v>
      </c>
      <c r="AX23" s="4">
        <v>2.2082052789483755E-6</v>
      </c>
      <c r="AY23" s="4">
        <v>0</v>
      </c>
      <c r="AZ23" s="4">
        <v>1.3945262699989371</v>
      </c>
      <c r="BA23" s="4">
        <v>0</v>
      </c>
      <c r="BB23" s="4">
        <v>0</v>
      </c>
      <c r="BC23" s="4">
        <v>0</v>
      </c>
      <c r="BD23" s="4">
        <v>1.7927439636871212E-7</v>
      </c>
      <c r="BE23" s="4">
        <v>40.491572173999572</v>
      </c>
      <c r="BF23" s="4">
        <v>0</v>
      </c>
      <c r="BG23" s="4">
        <v>0.68730900669334971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525.87032930018188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68.870138356730493</v>
      </c>
      <c r="BW23" s="4">
        <v>420.42301052006468</v>
      </c>
      <c r="BX23" s="5">
        <f t="shared" si="1"/>
        <v>2479.4984433597001</v>
      </c>
    </row>
    <row r="24" spans="1:76" x14ac:dyDescent="0.2">
      <c r="A24" s="33" t="s">
        <v>77</v>
      </c>
      <c r="B24" s="12"/>
      <c r="C24" s="4">
        <v>0.32534768404087239</v>
      </c>
      <c r="D24" s="4">
        <v>0</v>
      </c>
      <c r="E24" s="4">
        <v>0</v>
      </c>
      <c r="F24" s="4">
        <v>0.4169966012847624</v>
      </c>
      <c r="G24" s="4">
        <v>0.54885570012615137</v>
      </c>
      <c r="H24" s="4">
        <v>2.8835265216636112</v>
      </c>
      <c r="I24" s="4">
        <v>0</v>
      </c>
      <c r="J24" s="4">
        <v>0</v>
      </c>
      <c r="K24" s="4">
        <v>4.4455310052766619E-6</v>
      </c>
      <c r="L24" s="4">
        <v>0.28410502439799329</v>
      </c>
      <c r="M24" s="4">
        <v>11.058594286582897</v>
      </c>
      <c r="N24" s="4">
        <v>19.945470698277699</v>
      </c>
      <c r="O24" s="4">
        <v>4.0791416913980916</v>
      </c>
      <c r="P24" s="4">
        <v>1.395363764249625</v>
      </c>
      <c r="Q24" s="4">
        <v>1.3298429038782851</v>
      </c>
      <c r="R24" s="4">
        <v>1.7991079532497849</v>
      </c>
      <c r="S24" s="4">
        <v>13.435984384544133</v>
      </c>
      <c r="T24" s="4">
        <v>0</v>
      </c>
      <c r="U24" s="4">
        <v>2.8986578466330011</v>
      </c>
      <c r="V24" s="4">
        <v>115.42097891021011</v>
      </c>
      <c r="W24" s="4">
        <v>2.4893395509582152</v>
      </c>
      <c r="X24" s="4">
        <v>115.36452110779999</v>
      </c>
      <c r="Y24" s="4">
        <v>4.4256225076648237</v>
      </c>
      <c r="Z24" s="4">
        <v>0</v>
      </c>
      <c r="AA24" s="4">
        <v>0</v>
      </c>
      <c r="AB24" s="4">
        <v>1.4097657520824736</v>
      </c>
      <c r="AC24" s="4">
        <v>58.492492161064582</v>
      </c>
      <c r="AD24" s="4">
        <v>0.75156333701782307</v>
      </c>
      <c r="AE24" s="4">
        <v>74.809111461636547</v>
      </c>
      <c r="AF24" s="4">
        <v>18.097808120781611</v>
      </c>
      <c r="AG24" s="4">
        <v>13.725918132557315</v>
      </c>
      <c r="AH24" s="4">
        <v>0</v>
      </c>
      <c r="AI24" s="4">
        <v>0</v>
      </c>
      <c r="AJ24" s="4">
        <v>10.148098769739361</v>
      </c>
      <c r="AK24" s="4">
        <v>0</v>
      </c>
      <c r="AL24" s="4">
        <v>1.9237595881857978</v>
      </c>
      <c r="AM24" s="4">
        <v>2.1361093922867034</v>
      </c>
      <c r="AN24" s="4">
        <v>0</v>
      </c>
      <c r="AO24" s="4">
        <v>4.2242173391617351E-2</v>
      </c>
      <c r="AP24" s="4">
        <v>0.12308969758723876</v>
      </c>
      <c r="AQ24" s="4">
        <v>0.77050398811845255</v>
      </c>
      <c r="AR24" s="4">
        <v>0.27168444926451241</v>
      </c>
      <c r="AS24" s="4">
        <v>0.31774000746587788</v>
      </c>
      <c r="AT24" s="4">
        <v>0.67628766279865493</v>
      </c>
      <c r="AU24" s="4">
        <v>0</v>
      </c>
      <c r="AV24" s="4">
        <v>3.65938631850806</v>
      </c>
      <c r="AW24" s="4">
        <v>2.1364757208469847</v>
      </c>
      <c r="AX24" s="4">
        <v>10.978513212563358</v>
      </c>
      <c r="AY24" s="4">
        <v>1.7793959789878111</v>
      </c>
      <c r="AZ24" s="4">
        <v>23.386485896631203</v>
      </c>
      <c r="BA24" s="4">
        <v>3.5305507434824248</v>
      </c>
      <c r="BB24" s="4">
        <v>6.3431515284095357E-3</v>
      </c>
      <c r="BC24" s="4">
        <v>0</v>
      </c>
      <c r="BD24" s="4">
        <v>13.147855669603862</v>
      </c>
      <c r="BE24" s="4">
        <v>3.0595166271075285</v>
      </c>
      <c r="BF24" s="4">
        <v>2.5061972045789256</v>
      </c>
      <c r="BG24" s="4">
        <v>659.48841956210742</v>
      </c>
      <c r="BH24" s="4">
        <v>52.144676143739488</v>
      </c>
      <c r="BI24" s="4">
        <v>1.6897365955191783</v>
      </c>
      <c r="BJ24" s="4">
        <v>43.453523343921532</v>
      </c>
      <c r="BK24" s="4">
        <v>0</v>
      </c>
      <c r="BL24" s="4">
        <v>0.60666885700278605</v>
      </c>
      <c r="BM24" s="4">
        <v>8.5648944356685242</v>
      </c>
      <c r="BN24" s="4">
        <v>0</v>
      </c>
      <c r="BO24" s="5">
        <f t="shared" si="0"/>
        <v>1311.9362757382671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32.022232242844545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14109.023957729743</v>
      </c>
    </row>
    <row r="25" spans="1:76" x14ac:dyDescent="0.2">
      <c r="A25" s="33" t="s">
        <v>78</v>
      </c>
      <c r="B25" s="12"/>
      <c r="C25" s="4">
        <v>3.1503651324383912</v>
      </c>
      <c r="D25" s="4">
        <v>0.59216447141048201</v>
      </c>
      <c r="E25" s="4">
        <v>9.5861487239309567E-2</v>
      </c>
      <c r="F25" s="4">
        <v>2.8179126677987698</v>
      </c>
      <c r="G25" s="4">
        <v>44.285520375973476</v>
      </c>
      <c r="H25" s="4">
        <v>5.771880042553585</v>
      </c>
      <c r="I25" s="4">
        <v>11.045525245567669</v>
      </c>
      <c r="J25" s="4">
        <v>35.888308319313261</v>
      </c>
      <c r="K25" s="4">
        <v>3.3392496121075279</v>
      </c>
      <c r="L25" s="4">
        <v>2.4307288554407522</v>
      </c>
      <c r="M25" s="4">
        <v>9.7554129279611654</v>
      </c>
      <c r="N25" s="4">
        <v>1.874124028956162</v>
      </c>
      <c r="O25" s="4">
        <v>6.6623303799018023</v>
      </c>
      <c r="P25" s="4">
        <v>6.0242341865319977</v>
      </c>
      <c r="Q25" s="4">
        <v>23.192377884282422</v>
      </c>
      <c r="R25" s="4">
        <v>7.1646035449487631</v>
      </c>
      <c r="S25" s="4">
        <v>10.507636503816522</v>
      </c>
      <c r="T25" s="4">
        <v>3.5037900345062343</v>
      </c>
      <c r="U25" s="4">
        <v>20.996747088804053</v>
      </c>
      <c r="V25" s="4">
        <v>5.3284433676875782</v>
      </c>
      <c r="W25" s="4">
        <v>9.9169475323236167</v>
      </c>
      <c r="X25" s="4">
        <v>3.8379039800352284</v>
      </c>
      <c r="Y25" s="4">
        <v>84.234003315423109</v>
      </c>
      <c r="Z25" s="4">
        <v>6.8464947901844324</v>
      </c>
      <c r="AA25" s="4">
        <v>0.51815394572242179</v>
      </c>
      <c r="AB25" s="4">
        <v>14.463144478987541</v>
      </c>
      <c r="AC25" s="4">
        <v>14.772515251400371</v>
      </c>
      <c r="AD25" s="4">
        <v>0.62416824905963664</v>
      </c>
      <c r="AE25" s="4">
        <v>45.576029086331978</v>
      </c>
      <c r="AF25" s="4">
        <v>31.468433279072393</v>
      </c>
      <c r="AG25" s="4">
        <v>15.829903906662302</v>
      </c>
      <c r="AH25" s="4">
        <v>9.5526590478245943</v>
      </c>
      <c r="AI25" s="4">
        <v>174.41107836294938</v>
      </c>
      <c r="AJ25" s="4">
        <v>20.229879521550458</v>
      </c>
      <c r="AK25" s="4">
        <v>0.72522754236768305</v>
      </c>
      <c r="AL25" s="4">
        <v>3.9769808831174362</v>
      </c>
      <c r="AM25" s="4">
        <v>0.25780103959107997</v>
      </c>
      <c r="AN25" s="4">
        <v>0.53743716345100345</v>
      </c>
      <c r="AO25" s="4">
        <v>8.4358730918693556</v>
      </c>
      <c r="AP25" s="4">
        <v>0.25905170432002977</v>
      </c>
      <c r="AQ25" s="4">
        <v>0.18640527280430119</v>
      </c>
      <c r="AR25" s="4">
        <v>0</v>
      </c>
      <c r="AS25" s="4">
        <v>0.71679969385933784</v>
      </c>
      <c r="AT25" s="4">
        <v>0.20234450823089578</v>
      </c>
      <c r="AU25" s="4">
        <v>0</v>
      </c>
      <c r="AV25" s="4">
        <v>9.9045077042581848</v>
      </c>
      <c r="AW25" s="4">
        <v>17.078430562194296</v>
      </c>
      <c r="AX25" s="4">
        <v>10.357431991927987</v>
      </c>
      <c r="AY25" s="4">
        <v>0</v>
      </c>
      <c r="AZ25" s="4">
        <v>0.36759235275467189</v>
      </c>
      <c r="BA25" s="4">
        <v>23.644658550556795</v>
      </c>
      <c r="BB25" s="4">
        <v>0</v>
      </c>
      <c r="BC25" s="4">
        <v>3.312064032583252E-3</v>
      </c>
      <c r="BD25" s="4">
        <v>8.4297374114546102</v>
      </c>
      <c r="BE25" s="4">
        <v>0.95403931065600678</v>
      </c>
      <c r="BF25" s="4">
        <v>0.1386468352099739</v>
      </c>
      <c r="BG25" s="4">
        <v>10.925514997352938</v>
      </c>
      <c r="BH25" s="4">
        <v>2.439991700591523</v>
      </c>
      <c r="BI25" s="4">
        <v>2.2908194737221317</v>
      </c>
      <c r="BJ25" s="4">
        <v>7.9489870062603787</v>
      </c>
      <c r="BK25" s="4">
        <v>0.10739993532328197</v>
      </c>
      <c r="BL25" s="4">
        <v>0.27162957651583819</v>
      </c>
      <c r="BM25" s="4">
        <v>0.86010603206820313</v>
      </c>
      <c r="BN25" s="4">
        <v>0</v>
      </c>
      <c r="BO25" s="5">
        <f t="shared" si="0"/>
        <v>747.72925730925783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747.72925730925783</v>
      </c>
    </row>
    <row r="26" spans="1:76" x14ac:dyDescent="0.2">
      <c r="A26" s="33" t="s">
        <v>79</v>
      </c>
      <c r="B26" s="12"/>
      <c r="C26" s="4">
        <v>27.399579413516978</v>
      </c>
      <c r="D26" s="4">
        <v>0</v>
      </c>
      <c r="E26" s="4">
        <v>0</v>
      </c>
      <c r="F26" s="4">
        <v>9.3145264966040529</v>
      </c>
      <c r="G26" s="4">
        <v>93.435013253958502</v>
      </c>
      <c r="H26" s="4">
        <v>13.066071779894951</v>
      </c>
      <c r="I26" s="4">
        <v>7.3138779645374221</v>
      </c>
      <c r="J26" s="4">
        <v>18.899385201155209</v>
      </c>
      <c r="K26" s="4">
        <v>7.8180564405082187</v>
      </c>
      <c r="L26" s="4">
        <v>31.457665072434246</v>
      </c>
      <c r="M26" s="4">
        <v>264.17895193158478</v>
      </c>
      <c r="N26" s="4">
        <v>8.2299173477694243</v>
      </c>
      <c r="O26" s="4">
        <v>12.169088378681835</v>
      </c>
      <c r="P26" s="4">
        <v>55.849102700495862</v>
      </c>
      <c r="Q26" s="4">
        <v>176.07422372675109</v>
      </c>
      <c r="R26" s="4">
        <v>8.6500283803947617</v>
      </c>
      <c r="S26" s="4">
        <v>2.739354740848885</v>
      </c>
      <c r="T26" s="4">
        <v>4.5277347269032253</v>
      </c>
      <c r="U26" s="4">
        <v>9.9116851389309062</v>
      </c>
      <c r="V26" s="4">
        <v>9.8581732918400675</v>
      </c>
      <c r="W26" s="4">
        <v>1.9068610461718214</v>
      </c>
      <c r="X26" s="4">
        <v>4.950218035789848</v>
      </c>
      <c r="Y26" s="4">
        <v>3.073140400985189</v>
      </c>
      <c r="Z26" s="4">
        <v>706.22335764404625</v>
      </c>
      <c r="AA26" s="4">
        <v>0.12516292211152671</v>
      </c>
      <c r="AB26" s="4">
        <v>16.965924736118893</v>
      </c>
      <c r="AC26" s="4">
        <v>14.34977521572087</v>
      </c>
      <c r="AD26" s="4">
        <v>12.469018219356066</v>
      </c>
      <c r="AE26" s="4">
        <v>25.88246565706352</v>
      </c>
      <c r="AF26" s="4">
        <v>44.832337718987411</v>
      </c>
      <c r="AG26" s="4">
        <v>47.668393411507267</v>
      </c>
      <c r="AH26" s="4">
        <v>5.1593471446941047E-3</v>
      </c>
      <c r="AI26" s="4">
        <v>0.30679848386957287</v>
      </c>
      <c r="AJ26" s="4">
        <v>40.756290578006173</v>
      </c>
      <c r="AK26" s="4">
        <v>6.554095934088453</v>
      </c>
      <c r="AL26" s="4">
        <v>23.899781437124663</v>
      </c>
      <c r="AM26" s="4">
        <v>0.18868816748512285</v>
      </c>
      <c r="AN26" s="4">
        <v>2.0300513060277887</v>
      </c>
      <c r="AO26" s="4">
        <v>10.39090245256857</v>
      </c>
      <c r="AP26" s="4">
        <v>12.355585926510958</v>
      </c>
      <c r="AQ26" s="4">
        <v>4.6951944428728103</v>
      </c>
      <c r="AR26" s="4">
        <v>0.62643307362568024</v>
      </c>
      <c r="AS26" s="4">
        <v>12.670146442047271</v>
      </c>
      <c r="AT26" s="4">
        <v>32.322183283703737</v>
      </c>
      <c r="AU26" s="4">
        <v>0</v>
      </c>
      <c r="AV26" s="4">
        <v>29.179667467738405</v>
      </c>
      <c r="AW26" s="4">
        <v>4.8828093483683155</v>
      </c>
      <c r="AX26" s="4">
        <v>27.673282271328805</v>
      </c>
      <c r="AY26" s="4">
        <v>1.204826220697774</v>
      </c>
      <c r="AZ26" s="4">
        <v>1.5977435723852147</v>
      </c>
      <c r="BA26" s="4">
        <v>1.9120536555967844</v>
      </c>
      <c r="BB26" s="4">
        <v>0.84388256870059108</v>
      </c>
      <c r="BC26" s="4">
        <v>0.22807258754458115</v>
      </c>
      <c r="BD26" s="4">
        <v>11.275904659962054</v>
      </c>
      <c r="BE26" s="4">
        <v>20.530933259715169</v>
      </c>
      <c r="BF26" s="4">
        <v>7.0729944659292396</v>
      </c>
      <c r="BG26" s="4">
        <v>13.235925668532966</v>
      </c>
      <c r="BH26" s="4">
        <v>51.396205911932114</v>
      </c>
      <c r="BI26" s="4">
        <v>5.0212752560958194</v>
      </c>
      <c r="BJ26" s="4">
        <v>8.8047860167725673</v>
      </c>
      <c r="BK26" s="4">
        <v>1.7329215602452754</v>
      </c>
      <c r="BL26" s="4">
        <v>0.36893900550266495</v>
      </c>
      <c r="BM26" s="4">
        <v>14.844323355316025</v>
      </c>
      <c r="BN26" s="4">
        <v>0</v>
      </c>
      <c r="BO26" s="5">
        <f t="shared" si="0"/>
        <v>1987.946948722109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7368.3745561587757</v>
      </c>
    </row>
    <row r="27" spans="1:76" x14ac:dyDescent="0.2">
      <c r="A27" s="33" t="s">
        <v>80</v>
      </c>
      <c r="B27" s="12"/>
      <c r="C27" s="4">
        <v>4.7357922791930592E-3</v>
      </c>
      <c r="D27" s="4">
        <v>0</v>
      </c>
      <c r="E27" s="4">
        <v>0</v>
      </c>
      <c r="F27" s="4">
        <v>2.9630925663968748E-3</v>
      </c>
      <c r="G27" s="4">
        <v>0.24041119573053976</v>
      </c>
      <c r="H27" s="4">
        <v>2.0168013681982677E-2</v>
      </c>
      <c r="I27" s="4">
        <v>1.4873177920239795E-2</v>
      </c>
      <c r="J27" s="4">
        <v>1.6263341380330233E-2</v>
      </c>
      <c r="K27" s="4">
        <v>8.8308608072691953E-3</v>
      </c>
      <c r="L27" s="4">
        <v>5.8398336773007403E-2</v>
      </c>
      <c r="M27" s="4">
        <v>0.15882717978180619</v>
      </c>
      <c r="N27" s="4">
        <v>5.8678523000640775E-2</v>
      </c>
      <c r="O27" s="4">
        <v>4.8400557027999391E-2</v>
      </c>
      <c r="P27" s="4">
        <v>2.3021187095543322E-2</v>
      </c>
      <c r="Q27" s="4">
        <v>8.5542768297510188E-2</v>
      </c>
      <c r="R27" s="4">
        <v>2.8614893309756247E-2</v>
      </c>
      <c r="S27" s="4">
        <v>1.5410820627760528E-2</v>
      </c>
      <c r="T27" s="4">
        <v>1.0878752045797363E-2</v>
      </c>
      <c r="U27" s="4">
        <v>4.4192618437473186E-2</v>
      </c>
      <c r="V27" s="4">
        <v>1.8678550640057905E-2</v>
      </c>
      <c r="W27" s="4">
        <v>1.0819706080963149E-3</v>
      </c>
      <c r="X27" s="4">
        <v>1.3012047668063915E-2</v>
      </c>
      <c r="Y27" s="4">
        <v>2.8173156542974958E-2</v>
      </c>
      <c r="Z27" s="4">
        <v>1.7728459812232106E-2</v>
      </c>
      <c r="AA27" s="4">
        <v>0</v>
      </c>
      <c r="AB27" s="4">
        <v>2.0965768463173187E-2</v>
      </c>
      <c r="AC27" s="4">
        <v>6.6524682984923731E-3</v>
      </c>
      <c r="AD27" s="4">
        <v>3.4261267813749129E-2</v>
      </c>
      <c r="AE27" s="4">
        <v>0.99964866594864643</v>
      </c>
      <c r="AF27" s="4">
        <v>4.9012395897773536E-2</v>
      </c>
      <c r="AG27" s="4">
        <v>1.2692508371735314E-2</v>
      </c>
      <c r="AH27" s="4">
        <v>2.5158077070787273E-6</v>
      </c>
      <c r="AI27" s="4">
        <v>0</v>
      </c>
      <c r="AJ27" s="4">
        <v>4.8394422392469383E-2</v>
      </c>
      <c r="AK27" s="4">
        <v>8.0058791833318866E-3</v>
      </c>
      <c r="AL27" s="4">
        <v>9.3140657263960647E-3</v>
      </c>
      <c r="AM27" s="4">
        <v>8.0240274509026412E-3</v>
      </c>
      <c r="AN27" s="4">
        <v>5.8670800537404064E-4</v>
      </c>
      <c r="AO27" s="4">
        <v>5.7052143795203042E-3</v>
      </c>
      <c r="AP27" s="4">
        <v>3.4696482377535871E-2</v>
      </c>
      <c r="AQ27" s="4">
        <v>3.7156645085961487E-3</v>
      </c>
      <c r="AR27" s="4">
        <v>2.9928690719100641E-4</v>
      </c>
      <c r="AS27" s="4">
        <v>1.7350118724930082E-2</v>
      </c>
      <c r="AT27" s="4">
        <v>5.3786855953264602E-3</v>
      </c>
      <c r="AU27" s="4">
        <v>0</v>
      </c>
      <c r="AV27" s="4">
        <v>0.12095322415749882</v>
      </c>
      <c r="AW27" s="4">
        <v>6.9046972261156119E-3</v>
      </c>
      <c r="AX27" s="4">
        <v>0.11338577715766426</v>
      </c>
      <c r="AY27" s="4">
        <v>1.3388365776163747E-2</v>
      </c>
      <c r="AZ27" s="4">
        <v>5.6558046858947103E-3</v>
      </c>
      <c r="BA27" s="4">
        <v>1.415092172042765E-2</v>
      </c>
      <c r="BB27" s="4">
        <v>1.2613107223124107E-3</v>
      </c>
      <c r="BC27" s="4">
        <v>0</v>
      </c>
      <c r="BD27" s="4">
        <v>4.0611977017568524E-2</v>
      </c>
      <c r="BE27" s="4">
        <v>1.3218591023588522E-3</v>
      </c>
      <c r="BF27" s="4">
        <v>3.1613480366917643E-4</v>
      </c>
      <c r="BG27" s="4">
        <v>1.3234750403739266E-3</v>
      </c>
      <c r="BH27" s="4">
        <v>4.0034651040467593E-4</v>
      </c>
      <c r="BI27" s="4">
        <v>4.6497656844346966E-3</v>
      </c>
      <c r="BJ27" s="4">
        <v>7.1197025732850343E-3</v>
      </c>
      <c r="BK27" s="4">
        <v>1.928517030656513E-3</v>
      </c>
      <c r="BL27" s="4">
        <v>4.4334302972742828E-3</v>
      </c>
      <c r="BM27" s="4">
        <v>1.2851360083453761E-4</v>
      </c>
      <c r="BN27" s="4">
        <v>0</v>
      </c>
      <c r="BO27" s="5">
        <f t="shared" si="0"/>
        <v>2.5215252649944597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2.5215252649944597</v>
      </c>
    </row>
    <row r="28" spans="1:76" x14ac:dyDescent="0.2">
      <c r="A28" s="33" t="s">
        <v>81</v>
      </c>
      <c r="B28" s="12"/>
      <c r="C28" s="4">
        <v>3.1676766873105029</v>
      </c>
      <c r="D28" s="4">
        <v>0.26144170211778117</v>
      </c>
      <c r="E28" s="4">
        <v>2.0995113294773861E-2</v>
      </c>
      <c r="F28" s="4">
        <v>4.9793129420929665</v>
      </c>
      <c r="G28" s="4">
        <v>14.868706693230232</v>
      </c>
      <c r="H28" s="4">
        <v>2.5337288018225874</v>
      </c>
      <c r="I28" s="4">
        <v>52.680700073528413</v>
      </c>
      <c r="J28" s="4">
        <v>258.73283582408976</v>
      </c>
      <c r="K28" s="4">
        <v>0.36669515307338701</v>
      </c>
      <c r="L28" s="4">
        <v>5.8643657319251945</v>
      </c>
      <c r="M28" s="4">
        <v>135.34348457507465</v>
      </c>
      <c r="N28" s="4">
        <v>4.2982507154613669</v>
      </c>
      <c r="O28" s="4">
        <v>12.27209716457679</v>
      </c>
      <c r="P28" s="4">
        <v>21.008438770035639</v>
      </c>
      <c r="Q28" s="4">
        <v>1415.6079279384026</v>
      </c>
      <c r="R28" s="4">
        <v>134.67615038973486</v>
      </c>
      <c r="S28" s="4">
        <v>0.35306682936906442</v>
      </c>
      <c r="T28" s="4">
        <v>0.19908963414779612</v>
      </c>
      <c r="U28" s="4">
        <v>0.7159011768652408</v>
      </c>
      <c r="V28" s="4">
        <v>0.60009481519522234</v>
      </c>
      <c r="W28" s="4">
        <v>18.512198226928724</v>
      </c>
      <c r="X28" s="4">
        <v>0.50321057228071586</v>
      </c>
      <c r="Y28" s="4">
        <v>12.963031591471736</v>
      </c>
      <c r="Z28" s="4">
        <v>1.1342473122267356</v>
      </c>
      <c r="AA28" s="4">
        <v>1.0567431486760193</v>
      </c>
      <c r="AB28" s="4">
        <v>2271.1734985933076</v>
      </c>
      <c r="AC28" s="4">
        <v>10.393786177806708</v>
      </c>
      <c r="AD28" s="4">
        <v>0.38721902548788339</v>
      </c>
      <c r="AE28" s="4">
        <v>38.215623119947395</v>
      </c>
      <c r="AF28" s="4">
        <v>1.9343050911792778</v>
      </c>
      <c r="AG28" s="4">
        <v>0.86872274767953828</v>
      </c>
      <c r="AH28" s="4">
        <v>0.52493976140892951</v>
      </c>
      <c r="AI28" s="4">
        <v>0.19726199779858627</v>
      </c>
      <c r="AJ28" s="4">
        <v>2.0367132405329271</v>
      </c>
      <c r="AK28" s="4">
        <v>0.95919703503802989</v>
      </c>
      <c r="AL28" s="4">
        <v>1.775432466248489</v>
      </c>
      <c r="AM28" s="4">
        <v>7.7953512288213095E-2</v>
      </c>
      <c r="AN28" s="4">
        <v>0.12008537011648779</v>
      </c>
      <c r="AO28" s="4">
        <v>0.11459614399110056</v>
      </c>
      <c r="AP28" s="4">
        <v>0.34383061412603955</v>
      </c>
      <c r="AQ28" s="4">
        <v>1.7706418022273121E-4</v>
      </c>
      <c r="AR28" s="4">
        <v>0</v>
      </c>
      <c r="AS28" s="4">
        <v>0.10436040226257691</v>
      </c>
      <c r="AT28" s="4">
        <v>2.7689866497558615</v>
      </c>
      <c r="AU28" s="4">
        <v>0.3351764605362344</v>
      </c>
      <c r="AV28" s="4">
        <v>2.095113913834894</v>
      </c>
      <c r="AW28" s="4">
        <v>1.3247328262558768</v>
      </c>
      <c r="AX28" s="4">
        <v>11.832333434355936</v>
      </c>
      <c r="AY28" s="4">
        <v>4.4934757348251541E-3</v>
      </c>
      <c r="AZ28" s="4">
        <v>0.73167956667613898</v>
      </c>
      <c r="BA28" s="4">
        <v>1.3977130536639972</v>
      </c>
      <c r="BB28" s="4">
        <v>5.1819743005447512E-2</v>
      </c>
      <c r="BC28" s="4">
        <v>7.7814925081466257E-2</v>
      </c>
      <c r="BD28" s="4">
        <v>15.619029004577261</v>
      </c>
      <c r="BE28" s="4">
        <v>0.85376625949283724</v>
      </c>
      <c r="BF28" s="4">
        <v>0.23125011702768331</v>
      </c>
      <c r="BG28" s="4">
        <v>0.18527201992130238</v>
      </c>
      <c r="BH28" s="4">
        <v>0.48244945133428341</v>
      </c>
      <c r="BI28" s="4">
        <v>5.2481057185770681E-2</v>
      </c>
      <c r="BJ28" s="4">
        <v>5.5335093218520766E-2</v>
      </c>
      <c r="BK28" s="4">
        <v>0.29217252374232539</v>
      </c>
      <c r="BL28" s="4">
        <v>1.3816920930539741E-2</v>
      </c>
      <c r="BM28" s="4">
        <v>4.7514556660240362E-2</v>
      </c>
      <c r="BN28" s="4">
        <v>0</v>
      </c>
      <c r="BO28" s="5">
        <f t="shared" si="0"/>
        <v>4470.4010449993266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4748.9198922156102</v>
      </c>
    </row>
    <row r="29" spans="1:76" x14ac:dyDescent="0.2">
      <c r="A29" s="33" t="s">
        <v>82</v>
      </c>
      <c r="B29" s="12"/>
      <c r="C29" s="4">
        <v>3.9317194812617591</v>
      </c>
      <c r="D29" s="4">
        <v>0</v>
      </c>
      <c r="E29" s="4">
        <v>0</v>
      </c>
      <c r="F29" s="4">
        <v>1.7620928917562522</v>
      </c>
      <c r="G29" s="4">
        <v>22.295532747220502</v>
      </c>
      <c r="H29" s="4">
        <v>1.0727664040294134</v>
      </c>
      <c r="I29" s="4">
        <v>0.53956386481924445</v>
      </c>
      <c r="J29" s="4">
        <v>1.7380025149233425</v>
      </c>
      <c r="K29" s="4">
        <v>7.286190260146011E-2</v>
      </c>
      <c r="L29" s="4">
        <v>20.950428132602298</v>
      </c>
      <c r="M29" s="4">
        <v>52.182831062571225</v>
      </c>
      <c r="N29" s="4">
        <v>72.251964860320285</v>
      </c>
      <c r="O29" s="4">
        <v>5.9799702378214565</v>
      </c>
      <c r="P29" s="4">
        <v>6.9242400548645904</v>
      </c>
      <c r="Q29" s="4">
        <v>15.536875806277973</v>
      </c>
      <c r="R29" s="4">
        <v>57.341817860493983</v>
      </c>
      <c r="S29" s="4">
        <v>3.1110988939976258</v>
      </c>
      <c r="T29" s="4">
        <v>4.7545780319542059</v>
      </c>
      <c r="U29" s="4">
        <v>16.91281007110112</v>
      </c>
      <c r="V29" s="4">
        <v>7.4422562592643509</v>
      </c>
      <c r="W29" s="4">
        <v>2.3695592198685684</v>
      </c>
      <c r="X29" s="4">
        <v>1.9392340276323021</v>
      </c>
      <c r="Y29" s="4">
        <v>151.93713064730619</v>
      </c>
      <c r="Z29" s="4">
        <v>160.22029838569318</v>
      </c>
      <c r="AA29" s="4">
        <v>1.1459452908538985</v>
      </c>
      <c r="AB29" s="4">
        <v>12.152616794051914</v>
      </c>
      <c r="AC29" s="4">
        <v>1385.9648317512047</v>
      </c>
      <c r="AD29" s="4">
        <v>7.2886900652028936</v>
      </c>
      <c r="AE29" s="4">
        <v>36.922856666358641</v>
      </c>
      <c r="AF29" s="4">
        <v>45.401651461718764</v>
      </c>
      <c r="AG29" s="4">
        <v>20.658908038760607</v>
      </c>
      <c r="AH29" s="4">
        <v>0.19049642959979313</v>
      </c>
      <c r="AI29" s="4">
        <v>0.47781409806554148</v>
      </c>
      <c r="AJ29" s="4">
        <v>62.305588574139755</v>
      </c>
      <c r="AK29" s="4">
        <v>0</v>
      </c>
      <c r="AL29" s="4">
        <v>11.635645889595562</v>
      </c>
      <c r="AM29" s="4">
        <v>1.2360384425125774</v>
      </c>
      <c r="AN29" s="4">
        <v>1.2009554050766036</v>
      </c>
      <c r="AO29" s="4">
        <v>3.5192386853433559</v>
      </c>
      <c r="AP29" s="4">
        <v>1.2383905174494121</v>
      </c>
      <c r="AQ29" s="4">
        <v>7.7289845576022828E-5</v>
      </c>
      <c r="AR29" s="4">
        <v>0</v>
      </c>
      <c r="AS29" s="4">
        <v>3.3169138525992197</v>
      </c>
      <c r="AT29" s="4">
        <v>15.031532896544254</v>
      </c>
      <c r="AU29" s="4">
        <v>29.236881648379253</v>
      </c>
      <c r="AV29" s="4">
        <v>16.572806838062665</v>
      </c>
      <c r="AW29" s="4">
        <v>21.433790969369422</v>
      </c>
      <c r="AX29" s="4">
        <v>8.0048677060949256</v>
      </c>
      <c r="AY29" s="4">
        <v>5.4401224138051194E-2</v>
      </c>
      <c r="AZ29" s="4">
        <v>0.20483625778888243</v>
      </c>
      <c r="BA29" s="4">
        <v>88.536873071872989</v>
      </c>
      <c r="BB29" s="4">
        <v>2.4776104623962363</v>
      </c>
      <c r="BC29" s="4">
        <v>26.848492774667182</v>
      </c>
      <c r="BD29" s="4">
        <v>2.0255525921032511</v>
      </c>
      <c r="BE29" s="4">
        <v>3.1941192847367157</v>
      </c>
      <c r="BF29" s="4">
        <v>4.9641484544237153</v>
      </c>
      <c r="BG29" s="4">
        <v>4.4477917882974953</v>
      </c>
      <c r="BH29" s="4">
        <v>2.6769603996316143</v>
      </c>
      <c r="BI29" s="4">
        <v>3.9451202346352354</v>
      </c>
      <c r="BJ29" s="4">
        <v>4.6341027887739905</v>
      </c>
      <c r="BK29" s="4">
        <v>5.2337091461497547</v>
      </c>
      <c r="BL29" s="4">
        <v>0.27215900866221887</v>
      </c>
      <c r="BM29" s="4">
        <v>5.0659428413230685E-2</v>
      </c>
      <c r="BN29" s="4">
        <v>0</v>
      </c>
      <c r="BO29" s="5">
        <f t="shared" si="0"/>
        <v>2445.7707095859009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2445.7707095859009</v>
      </c>
    </row>
    <row r="30" spans="1:76" x14ac:dyDescent="0.2">
      <c r="A30" s="33" t="s">
        <v>83</v>
      </c>
      <c r="B30" s="12"/>
      <c r="C30" s="4">
        <v>0.50658587064396965</v>
      </c>
      <c r="D30" s="4">
        <v>0</v>
      </c>
      <c r="E30" s="4">
        <v>0</v>
      </c>
      <c r="F30" s="4">
        <v>0.26133894771991401</v>
      </c>
      <c r="G30" s="4">
        <v>4.4481873684576696</v>
      </c>
      <c r="H30" s="4">
        <v>0.80527919299320228</v>
      </c>
      <c r="I30" s="4">
        <v>0.72590056733968988</v>
      </c>
      <c r="J30" s="4">
        <v>0.28021296166649906</v>
      </c>
      <c r="K30" s="4">
        <v>0.33373717109118683</v>
      </c>
      <c r="L30" s="4">
        <v>0.15591355505453944</v>
      </c>
      <c r="M30" s="4">
        <v>2.593160612678358</v>
      </c>
      <c r="N30" s="4">
        <v>9.0088699549446778E-9</v>
      </c>
      <c r="O30" s="4">
        <v>3.5307271107984803</v>
      </c>
      <c r="P30" s="4">
        <v>0.85008966735225344</v>
      </c>
      <c r="Q30" s="4">
        <v>0.93786307903869082</v>
      </c>
      <c r="R30" s="4">
        <v>1.2982330768463952</v>
      </c>
      <c r="S30" s="4">
        <v>4.6557288429098891E-2</v>
      </c>
      <c r="T30" s="4">
        <v>0.75344910054959846</v>
      </c>
      <c r="U30" s="4">
        <v>2.7181961870386067</v>
      </c>
      <c r="V30" s="4">
        <v>3.9552303469130172</v>
      </c>
      <c r="W30" s="4">
        <v>0.12666156645367327</v>
      </c>
      <c r="X30" s="4">
        <v>0.87104659355548519</v>
      </c>
      <c r="Y30" s="4">
        <v>2.8465982669102443</v>
      </c>
      <c r="Z30" s="4">
        <v>2.3034835191617193E-5</v>
      </c>
      <c r="AA30" s="4">
        <v>2.332910923432898E-2</v>
      </c>
      <c r="AB30" s="4">
        <v>2.1712673006800389</v>
      </c>
      <c r="AC30" s="4">
        <v>3.2299264615974339</v>
      </c>
      <c r="AD30" s="4">
        <v>28.412294133106368</v>
      </c>
      <c r="AE30" s="4">
        <v>70.338474896929156</v>
      </c>
      <c r="AF30" s="4">
        <v>2.9236499341034605</v>
      </c>
      <c r="AG30" s="4">
        <v>10.007397451702641</v>
      </c>
      <c r="AH30" s="4">
        <v>3.1203769320921938E-2</v>
      </c>
      <c r="AI30" s="4">
        <v>0</v>
      </c>
      <c r="AJ30" s="4">
        <v>4.6193364108284358</v>
      </c>
      <c r="AK30" s="4">
        <v>2.6218745769995366</v>
      </c>
      <c r="AL30" s="4">
        <v>0.26099126933604672</v>
      </c>
      <c r="AM30" s="4">
        <v>0.62749858265159419</v>
      </c>
      <c r="AN30" s="4">
        <v>0.12846017958100292</v>
      </c>
      <c r="AO30" s="4">
        <v>0.79108623360716568</v>
      </c>
      <c r="AP30" s="4">
        <v>4.1936660108866075</v>
      </c>
      <c r="AQ30" s="4">
        <v>0.19013923484963161</v>
      </c>
      <c r="AR30" s="4">
        <v>0.22099992416142486</v>
      </c>
      <c r="AS30" s="4">
        <v>1.5952313335820583</v>
      </c>
      <c r="AT30" s="4">
        <v>0.20766139609669135</v>
      </c>
      <c r="AU30" s="4">
        <v>0</v>
      </c>
      <c r="AV30" s="4">
        <v>23.210510717439455</v>
      </c>
      <c r="AW30" s="4">
        <v>1.3087940098373971</v>
      </c>
      <c r="AX30" s="4">
        <v>0.67907574636653834</v>
      </c>
      <c r="AY30" s="4">
        <v>0.84476680797344417</v>
      </c>
      <c r="AZ30" s="4">
        <v>0.14357019282651978</v>
      </c>
      <c r="BA30" s="4">
        <v>12.2644086095641</v>
      </c>
      <c r="BB30" s="4">
        <v>0.4881401387563174</v>
      </c>
      <c r="BC30" s="4">
        <v>1.0936398742406903</v>
      </c>
      <c r="BD30" s="4">
        <v>2.2703979975894004</v>
      </c>
      <c r="BE30" s="4">
        <v>1.3268648548428887</v>
      </c>
      <c r="BF30" s="4">
        <v>1.4897911240105475</v>
      </c>
      <c r="BG30" s="4">
        <v>1.5164954732699814</v>
      </c>
      <c r="BH30" s="4">
        <v>0.63314181145694992</v>
      </c>
      <c r="BI30" s="4">
        <v>0.46298509664433463</v>
      </c>
      <c r="BJ30" s="4">
        <v>0.3890434209941106</v>
      </c>
      <c r="BK30" s="4">
        <v>0.29680472674812797</v>
      </c>
      <c r="BL30" s="4">
        <v>0.60012051116172949</v>
      </c>
      <c r="BM30" s="4">
        <v>0.1125720934155186</v>
      </c>
      <c r="BN30" s="4">
        <v>0</v>
      </c>
      <c r="BO30" s="5">
        <f t="shared" si="0"/>
        <v>209.77060299176713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209.77060299176713</v>
      </c>
    </row>
    <row r="31" spans="1:76" x14ac:dyDescent="0.2">
      <c r="A31" s="33" t="s">
        <v>84</v>
      </c>
      <c r="B31" s="12"/>
      <c r="C31" s="4">
        <v>3.1612340525382443</v>
      </c>
      <c r="D31" s="4">
        <v>0</v>
      </c>
      <c r="E31" s="4">
        <v>0</v>
      </c>
      <c r="F31" s="4">
        <v>2.3481258152239786</v>
      </c>
      <c r="G31" s="4">
        <v>134.86970890977472</v>
      </c>
      <c r="H31" s="4">
        <v>32.813637944235069</v>
      </c>
      <c r="I31" s="4">
        <v>10.385109070560107</v>
      </c>
      <c r="J31" s="4">
        <v>7.2924700052157325</v>
      </c>
      <c r="K31" s="4">
        <v>8.0302771625392335</v>
      </c>
      <c r="L31" s="4">
        <v>21.696850110998138</v>
      </c>
      <c r="M31" s="4">
        <v>98.19712476099788</v>
      </c>
      <c r="N31" s="4">
        <v>12.351075144002413</v>
      </c>
      <c r="O31" s="4">
        <v>26.584059528835045</v>
      </c>
      <c r="P31" s="4">
        <v>19.785435876853128</v>
      </c>
      <c r="Q31" s="4">
        <v>13.428266443172781</v>
      </c>
      <c r="R31" s="4">
        <v>11.817390951020489</v>
      </c>
      <c r="S31" s="4">
        <v>5.9140992940445791</v>
      </c>
      <c r="T31" s="4">
        <v>12.936758213513269</v>
      </c>
      <c r="U31" s="4">
        <v>42.593222734761689</v>
      </c>
      <c r="V31" s="4">
        <v>29.863723376257731</v>
      </c>
      <c r="W31" s="4">
        <v>0.87935938968735172</v>
      </c>
      <c r="X31" s="4">
        <v>20.707078647170604</v>
      </c>
      <c r="Y31" s="4">
        <v>44.41590941500241</v>
      </c>
      <c r="Z31" s="4">
        <v>16.365250090220279</v>
      </c>
      <c r="AA31" s="4">
        <v>0</v>
      </c>
      <c r="AB31" s="4">
        <v>4.3518318405305587</v>
      </c>
      <c r="AC31" s="4">
        <v>16.940260437260427</v>
      </c>
      <c r="AD31" s="4">
        <v>51.561135143477728</v>
      </c>
      <c r="AE31" s="4">
        <v>1829.854085060641</v>
      </c>
      <c r="AF31" s="4">
        <v>52.83365455014723</v>
      </c>
      <c r="AG31" s="4">
        <v>2.8930320914997942</v>
      </c>
      <c r="AH31" s="4">
        <v>2.956765549999702E-7</v>
      </c>
      <c r="AI31" s="4">
        <v>3.7893495138656741</v>
      </c>
      <c r="AJ31" s="4">
        <v>26.157539089157606</v>
      </c>
      <c r="AK31" s="4">
        <v>3.1817438835013201</v>
      </c>
      <c r="AL31" s="4">
        <v>9.9813997940540293</v>
      </c>
      <c r="AM31" s="4">
        <v>4.0797610437818328</v>
      </c>
      <c r="AN31" s="4">
        <v>0.10089049709222382</v>
      </c>
      <c r="AO31" s="4">
        <v>26.702960791994837</v>
      </c>
      <c r="AP31" s="4">
        <v>2.2376063266545985</v>
      </c>
      <c r="AQ31" s="4">
        <v>6.0040314497220033E-2</v>
      </c>
      <c r="AR31" s="4">
        <v>0</v>
      </c>
      <c r="AS31" s="4">
        <v>8.2561962298652869</v>
      </c>
      <c r="AT31" s="4">
        <v>2.0307903658593522</v>
      </c>
      <c r="AU31" s="4">
        <v>0</v>
      </c>
      <c r="AV31" s="4">
        <v>68.49668907002372</v>
      </c>
      <c r="AW31" s="4">
        <v>5.1214269259065412</v>
      </c>
      <c r="AX31" s="4">
        <v>4.9644000888165722</v>
      </c>
      <c r="AY31" s="4">
        <v>3.4094686989663305</v>
      </c>
      <c r="AZ31" s="4">
        <v>2.0504510521316286</v>
      </c>
      <c r="BA31" s="4">
        <v>4.8772871760928442</v>
      </c>
      <c r="BB31" s="4">
        <v>0.53027890720887438</v>
      </c>
      <c r="BC31" s="4">
        <v>0</v>
      </c>
      <c r="BD31" s="4">
        <v>2.859778382866967</v>
      </c>
      <c r="BE31" s="4">
        <v>0</v>
      </c>
      <c r="BF31" s="4">
        <v>3.166280199182845E-2</v>
      </c>
      <c r="BG31" s="4">
        <v>0</v>
      </c>
      <c r="BH31" s="4">
        <v>6.6455748216312893E-2</v>
      </c>
      <c r="BI31" s="4">
        <v>6.9348012454252745E-5</v>
      </c>
      <c r="BJ31" s="4">
        <v>6.9140174153394298</v>
      </c>
      <c r="BK31" s="4">
        <v>0.51010320495897554</v>
      </c>
      <c r="BL31" s="4">
        <v>3.4036035530748001</v>
      </c>
      <c r="BM31" s="4">
        <v>0.1497564472163877</v>
      </c>
      <c r="BN31" s="4">
        <v>0</v>
      </c>
      <c r="BO31" s="5">
        <f t="shared" ref="BO31:BO42" si="2">SUM(C31:BN31)</f>
        <v>2724.8338930270065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2724.8338930270065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14.919729874318236</v>
      </c>
      <c r="D33" s="4">
        <v>0</v>
      </c>
      <c r="E33" s="4">
        <v>0</v>
      </c>
      <c r="F33" s="4">
        <v>24.978442039333899</v>
      </c>
      <c r="G33" s="4">
        <v>520.1151702348086</v>
      </c>
      <c r="H33" s="4">
        <v>35.35627904589424</v>
      </c>
      <c r="I33" s="4">
        <v>50.132441995718473</v>
      </c>
      <c r="J33" s="4">
        <v>156.31053095466334</v>
      </c>
      <c r="K33" s="4">
        <v>5.9335773372028582</v>
      </c>
      <c r="L33" s="4">
        <v>48.496077063467112</v>
      </c>
      <c r="M33" s="4">
        <v>238.91078150601243</v>
      </c>
      <c r="N33" s="4">
        <v>75.607093520310755</v>
      </c>
      <c r="O33" s="4">
        <v>76.112930641635515</v>
      </c>
      <c r="P33" s="4">
        <v>136.94813944545285</v>
      </c>
      <c r="Q33" s="4">
        <v>137.49656190512192</v>
      </c>
      <c r="R33" s="4">
        <v>44.482705784886164</v>
      </c>
      <c r="S33" s="4">
        <v>2.0183531589711636</v>
      </c>
      <c r="T33" s="4">
        <v>32.711419852559942</v>
      </c>
      <c r="U33" s="4">
        <v>67.639104987449997</v>
      </c>
      <c r="V33" s="4">
        <v>81.750857912765369</v>
      </c>
      <c r="W33" s="4">
        <v>3.4840807143383312</v>
      </c>
      <c r="X33" s="4">
        <v>31.172102850138547</v>
      </c>
      <c r="Y33" s="4">
        <v>33.840762575228574</v>
      </c>
      <c r="Z33" s="4">
        <v>363.27498770428008</v>
      </c>
      <c r="AA33" s="4">
        <v>0.5038971754272028</v>
      </c>
      <c r="AB33" s="4">
        <v>55.854697934025893</v>
      </c>
      <c r="AC33" s="4">
        <v>65.853797149301656</v>
      </c>
      <c r="AD33" s="4">
        <v>395.71992321249269</v>
      </c>
      <c r="AE33" s="4">
        <v>1017.0781284287483</v>
      </c>
      <c r="AF33" s="4">
        <v>99.915474586701436</v>
      </c>
      <c r="AG33" s="4">
        <v>2318.5514569935567</v>
      </c>
      <c r="AH33" s="4">
        <v>9.4246419578570065E-2</v>
      </c>
      <c r="AI33" s="4">
        <v>2.1591054337520794</v>
      </c>
      <c r="AJ33" s="4">
        <v>671.72683859989252</v>
      </c>
      <c r="AK33" s="4">
        <v>356.86030282163097</v>
      </c>
      <c r="AL33" s="4">
        <v>1.9479757902125214</v>
      </c>
      <c r="AM33" s="4">
        <v>15.367190821866474</v>
      </c>
      <c r="AN33" s="4">
        <v>3.4252903323959232</v>
      </c>
      <c r="AO33" s="4">
        <v>1.8129762739262265</v>
      </c>
      <c r="AP33" s="4">
        <v>26.563432933808187</v>
      </c>
      <c r="AQ33" s="4">
        <v>6.5981822112671491</v>
      </c>
      <c r="AR33" s="4">
        <v>2.536826328483595</v>
      </c>
      <c r="AS33" s="4">
        <v>9.0866792499129314</v>
      </c>
      <c r="AT33" s="4">
        <v>1.7070266931027898</v>
      </c>
      <c r="AU33" s="4">
        <v>0</v>
      </c>
      <c r="AV33" s="4">
        <v>53.597191941555302</v>
      </c>
      <c r="AW33" s="4">
        <v>31.417076802178514</v>
      </c>
      <c r="AX33" s="4">
        <v>11.307305935639423</v>
      </c>
      <c r="AY33" s="4">
        <v>1.0890368890487754</v>
      </c>
      <c r="AZ33" s="4">
        <v>6.015108257280529</v>
      </c>
      <c r="BA33" s="4">
        <v>46.653559179398293</v>
      </c>
      <c r="BB33" s="4">
        <v>0.27406425042961452</v>
      </c>
      <c r="BC33" s="4">
        <v>14.88932587915007</v>
      </c>
      <c r="BD33" s="4">
        <v>13.461072438130053</v>
      </c>
      <c r="BE33" s="4">
        <v>36.338579870613174</v>
      </c>
      <c r="BF33" s="4">
        <v>3.2281051617113961</v>
      </c>
      <c r="BG33" s="4">
        <v>15.5188589778619</v>
      </c>
      <c r="BH33" s="4">
        <v>24.206187388324331</v>
      </c>
      <c r="BI33" s="4">
        <v>6.1008114146882839</v>
      </c>
      <c r="BJ33" s="4">
        <v>1.8014817346090928</v>
      </c>
      <c r="BK33" s="4">
        <v>1.5381272068352703</v>
      </c>
      <c r="BL33" s="4">
        <v>1.4692343826705156</v>
      </c>
      <c r="BM33" s="4">
        <v>12.750685145722052</v>
      </c>
      <c r="BN33" s="4">
        <v>0</v>
      </c>
      <c r="BO33" s="5">
        <f t="shared" si="2"/>
        <v>7516.7113933504888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7516.7113933504888</v>
      </c>
    </row>
    <row r="34" spans="1:76" x14ac:dyDescent="0.2">
      <c r="A34" s="33" t="s">
        <v>87</v>
      </c>
      <c r="B34" s="12"/>
      <c r="C34" s="4">
        <v>4.045568800533457E-2</v>
      </c>
      <c r="D34" s="4">
        <v>0</v>
      </c>
      <c r="E34" s="4">
        <v>0</v>
      </c>
      <c r="F34" s="4">
        <v>0.35644103113714565</v>
      </c>
      <c r="G34" s="4">
        <v>98.317142514812787</v>
      </c>
      <c r="H34" s="4">
        <v>13.488447949408192</v>
      </c>
      <c r="I34" s="4">
        <v>7.3113784681675211</v>
      </c>
      <c r="J34" s="4">
        <v>11.026054550491516</v>
      </c>
      <c r="K34" s="4">
        <v>0.35076275927361644</v>
      </c>
      <c r="L34" s="4">
        <v>50.61125000588919</v>
      </c>
      <c r="M34" s="4">
        <v>97.121623649426269</v>
      </c>
      <c r="N34" s="4">
        <v>0</v>
      </c>
      <c r="O34" s="4">
        <v>14.835351500064846</v>
      </c>
      <c r="P34" s="4">
        <v>34.012010720776154</v>
      </c>
      <c r="Q34" s="4">
        <v>155.95716794236222</v>
      </c>
      <c r="R34" s="4">
        <v>66.134228326206696</v>
      </c>
      <c r="S34" s="4">
        <v>2.6271494714889982</v>
      </c>
      <c r="T34" s="4">
        <v>0.61331624826623576</v>
      </c>
      <c r="U34" s="4">
        <v>12.414928960870968</v>
      </c>
      <c r="V34" s="4">
        <v>21.286420970728916</v>
      </c>
      <c r="W34" s="4">
        <v>1.5360355824607508</v>
      </c>
      <c r="X34" s="4">
        <v>1.945078287651002</v>
      </c>
      <c r="Y34" s="4">
        <v>6.6295227691036693</v>
      </c>
      <c r="Z34" s="4">
        <v>2.1330580948244554E-2</v>
      </c>
      <c r="AA34" s="4">
        <v>0</v>
      </c>
      <c r="AB34" s="4">
        <v>27.185805343354737</v>
      </c>
      <c r="AC34" s="4">
        <v>41.101324703235683</v>
      </c>
      <c r="AD34" s="4">
        <v>366.72218983875507</v>
      </c>
      <c r="AE34" s="4">
        <v>330.00139793386887</v>
      </c>
      <c r="AF34" s="4">
        <v>4.0893082483432188</v>
      </c>
      <c r="AG34" s="4">
        <v>5.2778285798266308E-5</v>
      </c>
      <c r="AH34" s="4">
        <v>754.81526754988727</v>
      </c>
      <c r="AI34" s="4">
        <v>0.52658707124482096</v>
      </c>
      <c r="AJ34" s="4">
        <v>5.9964396025977109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0.12825911754531374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3.9642251986583581</v>
      </c>
      <c r="AW34" s="4">
        <v>0.27186703754261787</v>
      </c>
      <c r="AX34" s="4">
        <v>0.94415051348217194</v>
      </c>
      <c r="AY34" s="4">
        <v>0</v>
      </c>
      <c r="AZ34" s="4">
        <v>3.6764871608716992E-3</v>
      </c>
      <c r="BA34" s="4">
        <v>1.9067333017731083</v>
      </c>
      <c r="BB34" s="4">
        <v>0</v>
      </c>
      <c r="BC34" s="4">
        <v>0</v>
      </c>
      <c r="BD34" s="4">
        <v>0.4796702548365962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2134.7730529581122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2134.7730529581122</v>
      </c>
    </row>
    <row r="35" spans="1:76" x14ac:dyDescent="0.2">
      <c r="A35" s="33" t="s">
        <v>88</v>
      </c>
      <c r="B35" s="12"/>
      <c r="C35" s="4">
        <v>0.10000872939926175</v>
      </c>
      <c r="D35" s="4">
        <v>0</v>
      </c>
      <c r="E35" s="4">
        <v>0</v>
      </c>
      <c r="F35" s="4">
        <v>0.68020589683073462</v>
      </c>
      <c r="G35" s="4">
        <v>12.325236352781989</v>
      </c>
      <c r="H35" s="4">
        <v>7.3014541169399045</v>
      </c>
      <c r="I35" s="4">
        <v>0.43883279736451064</v>
      </c>
      <c r="J35" s="4">
        <v>3.3401005780251296</v>
      </c>
      <c r="K35" s="4">
        <v>6.463972618098965</v>
      </c>
      <c r="L35" s="4">
        <v>0.92922557764869884</v>
      </c>
      <c r="M35" s="4">
        <v>12.644326743343989</v>
      </c>
      <c r="N35" s="4">
        <v>45.414973447456561</v>
      </c>
      <c r="O35" s="4">
        <v>8.5025615171335467</v>
      </c>
      <c r="P35" s="4">
        <v>3.6914956791545612</v>
      </c>
      <c r="Q35" s="4">
        <v>6.9464604529402658</v>
      </c>
      <c r="R35" s="4">
        <v>2.8307473021324441</v>
      </c>
      <c r="S35" s="4">
        <v>12.855729809065425</v>
      </c>
      <c r="T35" s="4">
        <v>5.5101109549173071</v>
      </c>
      <c r="U35" s="4">
        <v>16.169587405069002</v>
      </c>
      <c r="V35" s="4">
        <v>8.3878328419618668</v>
      </c>
      <c r="W35" s="4">
        <v>6.1812994257842782</v>
      </c>
      <c r="X35" s="4">
        <v>4.5633542702980279</v>
      </c>
      <c r="Y35" s="4">
        <v>5.5292491111295483</v>
      </c>
      <c r="Z35" s="4">
        <v>3.6214614541194809E-4</v>
      </c>
      <c r="AA35" s="4">
        <v>0</v>
      </c>
      <c r="AB35" s="4">
        <v>0.34110071717175816</v>
      </c>
      <c r="AC35" s="4">
        <v>43.675224610104095</v>
      </c>
      <c r="AD35" s="4">
        <v>18.286812939811668</v>
      </c>
      <c r="AE35" s="4">
        <v>198.93703626931321</v>
      </c>
      <c r="AF35" s="4">
        <v>118.70288526446539</v>
      </c>
      <c r="AG35" s="4">
        <v>1.5715735159468422</v>
      </c>
      <c r="AH35" s="4">
        <v>11.202349725546341</v>
      </c>
      <c r="AI35" s="4">
        <v>243.92269649129764</v>
      </c>
      <c r="AJ35" s="4">
        <v>713.05646655746352</v>
      </c>
      <c r="AK35" s="4">
        <v>168.32395713817715</v>
      </c>
      <c r="AL35" s="4">
        <v>7.0702447847885432</v>
      </c>
      <c r="AM35" s="4">
        <v>1.1531356602518334</v>
      </c>
      <c r="AN35" s="4">
        <v>9.1070197750863535</v>
      </c>
      <c r="AO35" s="4">
        <v>11.216939255723833</v>
      </c>
      <c r="AP35" s="4">
        <v>61.820510208315277</v>
      </c>
      <c r="AQ35" s="4">
        <v>8.501664655098006</v>
      </c>
      <c r="AR35" s="4">
        <v>8.3394573281344275</v>
      </c>
      <c r="AS35" s="4">
        <v>131.00997440548485</v>
      </c>
      <c r="AT35" s="4">
        <v>2.4274852742379269</v>
      </c>
      <c r="AU35" s="4">
        <v>0</v>
      </c>
      <c r="AV35" s="4">
        <v>143.08969202451956</v>
      </c>
      <c r="AW35" s="4">
        <v>86.230726501062051</v>
      </c>
      <c r="AX35" s="4">
        <v>73.500563945749434</v>
      </c>
      <c r="AY35" s="4">
        <v>11.951153731785871</v>
      </c>
      <c r="AZ35" s="4">
        <v>3.935343004788435</v>
      </c>
      <c r="BA35" s="4">
        <v>33.045257844793909</v>
      </c>
      <c r="BB35" s="4">
        <v>0</v>
      </c>
      <c r="BC35" s="4">
        <v>803.91327196197744</v>
      </c>
      <c r="BD35" s="4">
        <v>3.1918892789794668</v>
      </c>
      <c r="BE35" s="4">
        <v>46.313414384038246</v>
      </c>
      <c r="BF35" s="4">
        <v>74.605556824205308</v>
      </c>
      <c r="BG35" s="4">
        <v>0</v>
      </c>
      <c r="BH35" s="4">
        <v>0.35347143062797431</v>
      </c>
      <c r="BI35" s="4">
        <v>56.355030902368597</v>
      </c>
      <c r="BJ35" s="4">
        <v>25.080999112248172</v>
      </c>
      <c r="BK35" s="4">
        <v>60.368673336605745</v>
      </c>
      <c r="BL35" s="4">
        <v>0</v>
      </c>
      <c r="BM35" s="4">
        <v>0</v>
      </c>
      <c r="BN35" s="4">
        <v>0</v>
      </c>
      <c r="BO35" s="5">
        <f t="shared" si="2"/>
        <v>3351.4087066337911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3351.4087066337911</v>
      </c>
    </row>
    <row r="36" spans="1:76" x14ac:dyDescent="0.2">
      <c r="A36" s="33" t="s">
        <v>89</v>
      </c>
      <c r="B36" s="12"/>
      <c r="C36" s="4">
        <v>0.98420699957822633</v>
      </c>
      <c r="D36" s="4">
        <v>0</v>
      </c>
      <c r="E36" s="4">
        <v>0.29120422117783035</v>
      </c>
      <c r="F36" s="4">
        <v>1.5841928859978216</v>
      </c>
      <c r="G36" s="4">
        <v>46.397422151243184</v>
      </c>
      <c r="H36" s="4">
        <v>0.14713597873014886</v>
      </c>
      <c r="I36" s="4">
        <v>1.1505874014238242</v>
      </c>
      <c r="J36" s="4">
        <v>0.80552517796024037</v>
      </c>
      <c r="K36" s="4">
        <v>4.4114588403258055E-2</v>
      </c>
      <c r="L36" s="4">
        <v>24.182888740397953</v>
      </c>
      <c r="M36" s="4">
        <v>99.627722843079624</v>
      </c>
      <c r="N36" s="4">
        <v>14.856387954788545</v>
      </c>
      <c r="O36" s="4">
        <v>0.9988213132196867</v>
      </c>
      <c r="P36" s="4">
        <v>2.0064877552733718</v>
      </c>
      <c r="Q36" s="4">
        <v>29.830362496553022</v>
      </c>
      <c r="R36" s="4">
        <v>5.07041594270828</v>
      </c>
      <c r="S36" s="4">
        <v>0.80144332493353931</v>
      </c>
      <c r="T36" s="4">
        <v>0.73087245668969736</v>
      </c>
      <c r="U36" s="4">
        <v>4.8029047908894613</v>
      </c>
      <c r="V36" s="4">
        <v>21.535717819418096</v>
      </c>
      <c r="W36" s="4">
        <v>3.3755221219641147E-3</v>
      </c>
      <c r="X36" s="4">
        <v>0.60635589164458426</v>
      </c>
      <c r="Y36" s="4">
        <v>6.6739011076116208</v>
      </c>
      <c r="Z36" s="4">
        <v>3.2295076549019634E-5</v>
      </c>
      <c r="AA36" s="4">
        <v>0</v>
      </c>
      <c r="AB36" s="4">
        <v>0.32100382056332444</v>
      </c>
      <c r="AC36" s="4">
        <v>37.943635637441467</v>
      </c>
      <c r="AD36" s="4">
        <v>264.65102699800855</v>
      </c>
      <c r="AE36" s="4">
        <v>449.79388978806844</v>
      </c>
      <c r="AF36" s="4">
        <v>33.147447173140378</v>
      </c>
      <c r="AG36" s="4">
        <v>698.37124118040128</v>
      </c>
      <c r="AH36" s="4">
        <v>218.96813833986945</v>
      </c>
      <c r="AI36" s="4">
        <v>425.8191291040194</v>
      </c>
      <c r="AJ36" s="4">
        <v>3067.8652724379103</v>
      </c>
      <c r="AK36" s="4">
        <v>105.96393368027644</v>
      </c>
      <c r="AL36" s="4">
        <v>0.28438198830669109</v>
      </c>
      <c r="AM36" s="4">
        <v>5.3776534248919035</v>
      </c>
      <c r="AN36" s="4">
        <v>5.5552182825563338E-2</v>
      </c>
      <c r="AO36" s="4">
        <v>3.6927630724997381E-4</v>
      </c>
      <c r="AP36" s="4">
        <v>7.8992648263654823</v>
      </c>
      <c r="AQ36" s="4">
        <v>2.357788695676883E-4</v>
      </c>
      <c r="AR36" s="4">
        <v>0</v>
      </c>
      <c r="AS36" s="4">
        <v>8.7716173797409958E-4</v>
      </c>
      <c r="AT36" s="4">
        <v>9.2709646577935081E-2</v>
      </c>
      <c r="AU36" s="4">
        <v>0</v>
      </c>
      <c r="AV36" s="4">
        <v>35.602674772126377</v>
      </c>
      <c r="AW36" s="4">
        <v>18.563730194037422</v>
      </c>
      <c r="AX36" s="4">
        <v>2.4704380551295153</v>
      </c>
      <c r="AY36" s="4">
        <v>2.2762513995836557</v>
      </c>
      <c r="AZ36" s="4">
        <v>0.93785654558742959</v>
      </c>
      <c r="BA36" s="4">
        <v>23.809440547037219</v>
      </c>
      <c r="BB36" s="4">
        <v>0.10592542161712142</v>
      </c>
      <c r="BC36" s="4">
        <v>0.91366680626172703</v>
      </c>
      <c r="BD36" s="4">
        <v>8.8549617699634204</v>
      </c>
      <c r="BE36" s="4">
        <v>0.86506619710615162</v>
      </c>
      <c r="BF36" s="4">
        <v>5.389901478590529</v>
      </c>
      <c r="BG36" s="4">
        <v>1.5106166078561971</v>
      </c>
      <c r="BH36" s="4">
        <v>0.77928109195306705</v>
      </c>
      <c r="BI36" s="4">
        <v>3.3556068511317351E-2</v>
      </c>
      <c r="BJ36" s="4">
        <v>3.519373879377524E-3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5681.8047284337426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5681.8047284337426</v>
      </c>
    </row>
    <row r="37" spans="1:76" x14ac:dyDescent="0.2">
      <c r="A37" s="33" t="s">
        <v>90</v>
      </c>
      <c r="B37" s="12"/>
      <c r="C37" s="4">
        <v>0.12734095325589709</v>
      </c>
      <c r="D37" s="4">
        <v>0</v>
      </c>
      <c r="E37" s="4">
        <v>0</v>
      </c>
      <c r="F37" s="4">
        <v>1.2184374739437419E-2</v>
      </c>
      <c r="G37" s="4">
        <v>4.7947862527716865</v>
      </c>
      <c r="H37" s="4">
        <v>1.5443200441310549</v>
      </c>
      <c r="I37" s="4">
        <v>0.27224264611725019</v>
      </c>
      <c r="J37" s="4">
        <v>2.8198479732242091E-5</v>
      </c>
      <c r="K37" s="4">
        <v>4.0331075404088992</v>
      </c>
      <c r="L37" s="4">
        <v>0.11829808918529588</v>
      </c>
      <c r="M37" s="4">
        <v>1.5347018303883229</v>
      </c>
      <c r="N37" s="4">
        <v>0.21344003091253802</v>
      </c>
      <c r="O37" s="4">
        <v>1.3276889311260189</v>
      </c>
      <c r="P37" s="4">
        <v>0.30656264789986781</v>
      </c>
      <c r="Q37" s="4">
        <v>0.10536756271871589</v>
      </c>
      <c r="R37" s="4">
        <v>0.1774961793731189</v>
      </c>
      <c r="S37" s="4">
        <v>4.8601793498978963E-3</v>
      </c>
      <c r="T37" s="4">
        <v>0.4193731968901776</v>
      </c>
      <c r="U37" s="4">
        <v>3.611519278034601</v>
      </c>
      <c r="V37" s="4">
        <v>1.2919625224103339</v>
      </c>
      <c r="W37" s="4">
        <v>3.4571003191043018E-2</v>
      </c>
      <c r="X37" s="4">
        <v>0.19263080783736652</v>
      </c>
      <c r="Y37" s="4">
        <v>0.39344615212514167</v>
      </c>
      <c r="Z37" s="4">
        <v>0.60128436058054713</v>
      </c>
      <c r="AA37" s="4">
        <v>1.1537146974767305E-2</v>
      </c>
      <c r="AB37" s="4">
        <v>0.33384936706064877</v>
      </c>
      <c r="AC37" s="4">
        <v>0.9676447911648407</v>
      </c>
      <c r="AD37" s="4">
        <v>2.2222104578317521</v>
      </c>
      <c r="AE37" s="4">
        <v>67.496459991132483</v>
      </c>
      <c r="AF37" s="4">
        <v>7.384644646138633</v>
      </c>
      <c r="AG37" s="4">
        <v>1.7478871493458967</v>
      </c>
      <c r="AH37" s="4">
        <v>5.659920582443723E-4</v>
      </c>
      <c r="AI37" s="4">
        <v>1.0721349174132211</v>
      </c>
      <c r="AJ37" s="4">
        <v>15.426766662128596</v>
      </c>
      <c r="AK37" s="4">
        <v>193.72388411207314</v>
      </c>
      <c r="AL37" s="4">
        <v>0.33481357604972684</v>
      </c>
      <c r="AM37" s="4">
        <v>12.950783193459706</v>
      </c>
      <c r="AN37" s="4">
        <v>1.6768103444898264</v>
      </c>
      <c r="AO37" s="4">
        <v>8.1807839999215375</v>
      </c>
      <c r="AP37" s="4">
        <v>4.0300044858848656</v>
      </c>
      <c r="AQ37" s="4">
        <v>2.4238770102960325</v>
      </c>
      <c r="AR37" s="4">
        <v>0.52277003831380697</v>
      </c>
      <c r="AS37" s="4">
        <v>5.8133281123940908</v>
      </c>
      <c r="AT37" s="4">
        <v>0.51534557373994139</v>
      </c>
      <c r="AU37" s="4">
        <v>0</v>
      </c>
      <c r="AV37" s="4">
        <v>144.84105812896601</v>
      </c>
      <c r="AW37" s="4">
        <v>8.4104663937146356</v>
      </c>
      <c r="AX37" s="4">
        <v>8.9635015331583805</v>
      </c>
      <c r="AY37" s="4">
        <v>3.4547305893543094</v>
      </c>
      <c r="AZ37" s="4">
        <v>2.4706777466682945</v>
      </c>
      <c r="BA37" s="4">
        <v>1.6788182494673849</v>
      </c>
      <c r="BB37" s="4">
        <v>7.0085314331331823</v>
      </c>
      <c r="BC37" s="4">
        <v>0.33498144120766221</v>
      </c>
      <c r="BD37" s="4">
        <v>19.554401525969546</v>
      </c>
      <c r="BE37" s="4">
        <v>1.1752322181583672</v>
      </c>
      <c r="BF37" s="4">
        <v>4.05119380888548</v>
      </c>
      <c r="BG37" s="4">
        <v>7.0332148919848535E-3</v>
      </c>
      <c r="BH37" s="4">
        <v>9.8281843267003025E-2</v>
      </c>
      <c r="BI37" s="4">
        <v>2.1597646180015131</v>
      </c>
      <c r="BJ37" s="4">
        <v>0.12083520078659396</v>
      </c>
      <c r="BK37" s="4">
        <v>2.0367000798770816</v>
      </c>
      <c r="BL37" s="4">
        <v>0.231193370391401</v>
      </c>
      <c r="BM37" s="4">
        <v>0.14685932562410084</v>
      </c>
      <c r="BN37" s="4">
        <v>0</v>
      </c>
      <c r="BO37" s="5">
        <f t="shared" si="2"/>
        <v>554.69757507132181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554.69757507132181</v>
      </c>
    </row>
    <row r="38" spans="1:76" x14ac:dyDescent="0.2">
      <c r="A38" s="33" t="s">
        <v>91</v>
      </c>
      <c r="B38" s="12"/>
      <c r="C38" s="4">
        <v>2.3735742760537413</v>
      </c>
      <c r="D38" s="4">
        <v>0</v>
      </c>
      <c r="E38" s="4">
        <v>0</v>
      </c>
      <c r="F38" s="4">
        <v>0.47575725150023118</v>
      </c>
      <c r="G38" s="4">
        <v>10.51600807399786</v>
      </c>
      <c r="H38" s="4">
        <v>2.9125558529036089</v>
      </c>
      <c r="I38" s="4">
        <v>1.1303207851555392</v>
      </c>
      <c r="J38" s="4">
        <v>1.1485348204198285</v>
      </c>
      <c r="K38" s="4">
        <v>1.4992037289285363</v>
      </c>
      <c r="L38" s="4">
        <v>3.1661811620260019</v>
      </c>
      <c r="M38" s="4">
        <v>7.9915387182067148</v>
      </c>
      <c r="N38" s="4">
        <v>2.7790309808055023</v>
      </c>
      <c r="O38" s="4">
        <v>3.2759350140975583</v>
      </c>
      <c r="P38" s="4">
        <v>3.5882385079467456</v>
      </c>
      <c r="Q38" s="4">
        <v>3.1482952495164502</v>
      </c>
      <c r="R38" s="4">
        <v>6.1155619458684605</v>
      </c>
      <c r="S38" s="4">
        <v>2.803040458221286</v>
      </c>
      <c r="T38" s="4">
        <v>3.1279548687029912</v>
      </c>
      <c r="U38" s="4">
        <v>7.5103673900768912</v>
      </c>
      <c r="V38" s="4">
        <v>2.3978235450705538</v>
      </c>
      <c r="W38" s="4">
        <v>0.50929935867231824</v>
      </c>
      <c r="X38" s="4">
        <v>2.4368215379962104</v>
      </c>
      <c r="Y38" s="4">
        <v>5.2838487265868919</v>
      </c>
      <c r="Z38" s="4">
        <v>7.1792302359207296</v>
      </c>
      <c r="AA38" s="4">
        <v>0.22452480387599552</v>
      </c>
      <c r="AB38" s="4">
        <v>1.8497122714656886</v>
      </c>
      <c r="AC38" s="4">
        <v>24.022180482410619</v>
      </c>
      <c r="AD38" s="4">
        <v>8.2648107538706803</v>
      </c>
      <c r="AE38" s="4">
        <v>81.955679839955707</v>
      </c>
      <c r="AF38" s="4">
        <v>28.183646675989976</v>
      </c>
      <c r="AG38" s="4">
        <v>7.1051164385265828</v>
      </c>
      <c r="AH38" s="4">
        <v>1.9013475979045553</v>
      </c>
      <c r="AI38" s="4">
        <v>26.611856820587075</v>
      </c>
      <c r="AJ38" s="4">
        <v>48.171831480989901</v>
      </c>
      <c r="AK38" s="4">
        <v>0.98724618122511953</v>
      </c>
      <c r="AL38" s="4">
        <v>11.922771194587646</v>
      </c>
      <c r="AM38" s="4">
        <v>3.3193710278924042</v>
      </c>
      <c r="AN38" s="4">
        <v>11.965599700136243</v>
      </c>
      <c r="AO38" s="4">
        <v>4.9832943443009228</v>
      </c>
      <c r="AP38" s="4">
        <v>31.090331402125145</v>
      </c>
      <c r="AQ38" s="4">
        <v>15.029938408523552</v>
      </c>
      <c r="AR38" s="4">
        <v>4.2800322980295036</v>
      </c>
      <c r="AS38" s="4">
        <v>66.669095947387063</v>
      </c>
      <c r="AT38" s="4">
        <v>3.2757897103554794</v>
      </c>
      <c r="AU38" s="4">
        <v>0</v>
      </c>
      <c r="AV38" s="4">
        <v>47.88662044389055</v>
      </c>
      <c r="AW38" s="4">
        <v>19.227656323854688</v>
      </c>
      <c r="AX38" s="4">
        <v>28.323810144821273</v>
      </c>
      <c r="AY38" s="4">
        <v>2.2428632368253036</v>
      </c>
      <c r="AZ38" s="4">
        <v>2.5047640481149762</v>
      </c>
      <c r="BA38" s="4">
        <v>7.0194754507398738</v>
      </c>
      <c r="BB38" s="4">
        <v>10.096551899252249</v>
      </c>
      <c r="BC38" s="4">
        <v>694.14671585794804</v>
      </c>
      <c r="BD38" s="4">
        <v>15.167552375450173</v>
      </c>
      <c r="BE38" s="4">
        <v>25.86538844007109</v>
      </c>
      <c r="BF38" s="4">
        <v>65.048992751761418</v>
      </c>
      <c r="BG38" s="4">
        <v>9.1580076790155918</v>
      </c>
      <c r="BH38" s="4">
        <v>20.209475329261231</v>
      </c>
      <c r="BI38" s="4">
        <v>12.637531140701121</v>
      </c>
      <c r="BJ38" s="4">
        <v>7.2494633592990754</v>
      </c>
      <c r="BK38" s="4">
        <v>20.851570340830037</v>
      </c>
      <c r="BL38" s="4">
        <v>0.19530401533198702</v>
      </c>
      <c r="BM38" s="4">
        <v>5.0750442628151315</v>
      </c>
      <c r="BN38" s="4">
        <v>0</v>
      </c>
      <c r="BO38" s="5">
        <f t="shared" si="2"/>
        <v>1456.0900869687985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1456.1865555718625</v>
      </c>
    </row>
    <row r="39" spans="1:76" x14ac:dyDescent="0.2">
      <c r="A39" s="33" t="s">
        <v>92</v>
      </c>
      <c r="B39" s="12"/>
      <c r="C39" s="4">
        <v>1.0862744635656449</v>
      </c>
      <c r="D39" s="4">
        <v>0</v>
      </c>
      <c r="E39" s="4">
        <v>0</v>
      </c>
      <c r="F39" s="4">
        <v>0.16611186000669689</v>
      </c>
      <c r="G39" s="4">
        <v>34.782701196136443</v>
      </c>
      <c r="H39" s="4">
        <v>2.485558771898436</v>
      </c>
      <c r="I39" s="4">
        <v>2.0315324625053979</v>
      </c>
      <c r="J39" s="4">
        <v>2.1685304000591463</v>
      </c>
      <c r="K39" s="4">
        <v>8.8828573089176424E-3</v>
      </c>
      <c r="L39" s="4">
        <v>17.745843334455252</v>
      </c>
      <c r="M39" s="4">
        <v>18.614473553823991</v>
      </c>
      <c r="N39" s="4">
        <v>18.277687355327206</v>
      </c>
      <c r="O39" s="4">
        <v>7.6134729304852105</v>
      </c>
      <c r="P39" s="4">
        <v>2.4053774270794133</v>
      </c>
      <c r="Q39" s="4">
        <v>10.935146021219877</v>
      </c>
      <c r="R39" s="4">
        <v>24.392906676264992</v>
      </c>
      <c r="S39" s="4">
        <v>2.8703745246876089</v>
      </c>
      <c r="T39" s="4">
        <v>15.399452456338299</v>
      </c>
      <c r="U39" s="4">
        <v>4.0237442315647884</v>
      </c>
      <c r="V39" s="4">
        <v>12.370253756567877</v>
      </c>
      <c r="W39" s="4">
        <v>1.5278307462441052</v>
      </c>
      <c r="X39" s="4">
        <v>2.4716526029473433</v>
      </c>
      <c r="Y39" s="4">
        <v>10.708635038991838</v>
      </c>
      <c r="Z39" s="4">
        <v>6.5227716470965014</v>
      </c>
      <c r="AA39" s="4">
        <v>1.2988389835143519</v>
      </c>
      <c r="AB39" s="4">
        <v>1.217069612164839</v>
      </c>
      <c r="AC39" s="4">
        <v>11.211752587326332</v>
      </c>
      <c r="AD39" s="4">
        <v>52.247861976140015</v>
      </c>
      <c r="AE39" s="4">
        <v>303.54131946590888</v>
      </c>
      <c r="AF39" s="4">
        <v>84.190881070405695</v>
      </c>
      <c r="AG39" s="4">
        <v>9.6441249648500929</v>
      </c>
      <c r="AH39" s="4">
        <v>1.5504461820127885E-2</v>
      </c>
      <c r="AI39" s="4">
        <v>8.1048001489302379</v>
      </c>
      <c r="AJ39" s="4">
        <v>40.41077968319015</v>
      </c>
      <c r="AK39" s="4">
        <v>2.5107998947165475</v>
      </c>
      <c r="AL39" s="4">
        <v>11.689099124799597</v>
      </c>
      <c r="AM39" s="4">
        <v>256.60427452649742</v>
      </c>
      <c r="AN39" s="4">
        <v>44.843995292359324</v>
      </c>
      <c r="AO39" s="4">
        <v>44.942657649944927</v>
      </c>
      <c r="AP39" s="4">
        <v>83.89967491354821</v>
      </c>
      <c r="AQ39" s="4">
        <v>5.556470339797646</v>
      </c>
      <c r="AR39" s="4">
        <v>1.6474625026040512</v>
      </c>
      <c r="AS39" s="4">
        <v>126.19998266304574</v>
      </c>
      <c r="AT39" s="4">
        <v>4.9965083684444966</v>
      </c>
      <c r="AU39" s="4">
        <v>0</v>
      </c>
      <c r="AV39" s="4">
        <v>74.464598078569537</v>
      </c>
      <c r="AW39" s="4">
        <v>7.7346926497473554</v>
      </c>
      <c r="AX39" s="4">
        <v>24.78631786666875</v>
      </c>
      <c r="AY39" s="4">
        <v>186.2803900909129</v>
      </c>
      <c r="AZ39" s="4">
        <v>10.012990204516981</v>
      </c>
      <c r="BA39" s="4">
        <v>103.71303294352269</v>
      </c>
      <c r="BB39" s="4">
        <v>8.7486577511704944</v>
      </c>
      <c r="BC39" s="4">
        <v>18.062199494203963</v>
      </c>
      <c r="BD39" s="4">
        <v>51.570045310052677</v>
      </c>
      <c r="BE39" s="4">
        <v>22.447460695688697</v>
      </c>
      <c r="BF39" s="4">
        <v>61.099371682535221</v>
      </c>
      <c r="BG39" s="4">
        <v>8.3566867195334265</v>
      </c>
      <c r="BH39" s="4">
        <v>14.474683315186441</v>
      </c>
      <c r="BI39" s="4">
        <v>14.984318047931005</v>
      </c>
      <c r="BJ39" s="4">
        <v>7.5371701961789475</v>
      </c>
      <c r="BK39" s="4">
        <v>12.922175805721263</v>
      </c>
      <c r="BL39" s="4">
        <v>2.6950288305800556</v>
      </c>
      <c r="BM39" s="4">
        <v>7.4257925008037038</v>
      </c>
      <c r="BN39" s="4">
        <v>0</v>
      </c>
      <c r="BO39" s="5">
        <f t="shared" si="2"/>
        <v>1930.6986847281078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3"/>
        <v>2855.4640160492813</v>
      </c>
    </row>
    <row r="40" spans="1:76" x14ac:dyDescent="0.2">
      <c r="A40" s="33" t="s">
        <v>93</v>
      </c>
      <c r="B40" s="12"/>
      <c r="C40" s="4">
        <v>8.0472793364652989E-2</v>
      </c>
      <c r="D40" s="4">
        <v>0</v>
      </c>
      <c r="E40" s="4">
        <v>0</v>
      </c>
      <c r="F40" s="4">
        <v>2.941481783507447E-5</v>
      </c>
      <c r="G40" s="4">
        <v>55.055490161986668</v>
      </c>
      <c r="H40" s="4">
        <v>8.8930222581439828</v>
      </c>
      <c r="I40" s="4">
        <v>4.3030964373188283</v>
      </c>
      <c r="J40" s="4">
        <v>0.31769078334744316</v>
      </c>
      <c r="K40" s="4">
        <v>4.1041784952578321E-5</v>
      </c>
      <c r="L40" s="4">
        <v>0.82494771113371279</v>
      </c>
      <c r="M40" s="4">
        <v>5.0700119328658459</v>
      </c>
      <c r="N40" s="4">
        <v>3.3939767897920179</v>
      </c>
      <c r="O40" s="4">
        <v>1.0637421021106981</v>
      </c>
      <c r="P40" s="4">
        <v>2.051204665803493</v>
      </c>
      <c r="Q40" s="4">
        <v>1.3408552974536796E-8</v>
      </c>
      <c r="R40" s="4">
        <v>2.4260201218257578</v>
      </c>
      <c r="S40" s="4">
        <v>0.67789574917590567</v>
      </c>
      <c r="T40" s="4">
        <v>1.1868753668579952</v>
      </c>
      <c r="U40" s="4">
        <v>1.6992029391934933</v>
      </c>
      <c r="V40" s="4">
        <v>1.512368574707925</v>
      </c>
      <c r="W40" s="4">
        <v>0.20804891561967048</v>
      </c>
      <c r="X40" s="4">
        <v>5.8007997526481221</v>
      </c>
      <c r="Y40" s="4">
        <v>0.16095343540976884</v>
      </c>
      <c r="Z40" s="4">
        <v>2.4964572486783846E-5</v>
      </c>
      <c r="AA40" s="4">
        <v>0</v>
      </c>
      <c r="AB40" s="4">
        <v>0.13003957166036711</v>
      </c>
      <c r="AC40" s="4">
        <v>5.6312536992908058</v>
      </c>
      <c r="AD40" s="4">
        <v>86.294905923705272</v>
      </c>
      <c r="AE40" s="4">
        <v>94.769247232344966</v>
      </c>
      <c r="AF40" s="4">
        <v>65.592744916522491</v>
      </c>
      <c r="AG40" s="4">
        <v>1.0062830213839382</v>
      </c>
      <c r="AH40" s="4">
        <v>0</v>
      </c>
      <c r="AI40" s="4">
        <v>7.1496568121385007</v>
      </c>
      <c r="AJ40" s="4">
        <v>0.25158637705624642</v>
      </c>
      <c r="AK40" s="4">
        <v>1.5721048248251299</v>
      </c>
      <c r="AL40" s="4">
        <v>4.8903585148980451</v>
      </c>
      <c r="AM40" s="4">
        <v>16.688046288092643</v>
      </c>
      <c r="AN40" s="4">
        <v>335.88280327035886</v>
      </c>
      <c r="AO40" s="4">
        <v>83.83577677726268</v>
      </c>
      <c r="AP40" s="4">
        <v>11.935704531210209</v>
      </c>
      <c r="AQ40" s="4">
        <v>1.873629962351695E-4</v>
      </c>
      <c r="AR40" s="4">
        <v>0</v>
      </c>
      <c r="AS40" s="4">
        <v>2.3494464353860941E-5</v>
      </c>
      <c r="AT40" s="4">
        <v>2.3592944097603437</v>
      </c>
      <c r="AU40" s="4">
        <v>0</v>
      </c>
      <c r="AV40" s="4">
        <v>21.635405987370689</v>
      </c>
      <c r="AW40" s="4">
        <v>1.0367901420042329</v>
      </c>
      <c r="AX40" s="4">
        <v>1.2433249763558256</v>
      </c>
      <c r="AY40" s="4">
        <v>172.37123836778085</v>
      </c>
      <c r="AZ40" s="4">
        <v>3.0010469978686234</v>
      </c>
      <c r="BA40" s="4">
        <v>9.4954050734149256</v>
      </c>
      <c r="BB40" s="4">
        <v>2.0579597739126032</v>
      </c>
      <c r="BC40" s="4">
        <v>5.5616693906287002</v>
      </c>
      <c r="BD40" s="4">
        <v>11.736622627517528</v>
      </c>
      <c r="BE40" s="4">
        <v>0.71542069609939807</v>
      </c>
      <c r="BF40" s="4">
        <v>5.749346955346331</v>
      </c>
      <c r="BG40" s="4">
        <v>3.5110252871975042E-2</v>
      </c>
      <c r="BH40" s="4">
        <v>0.36418333776577988</v>
      </c>
      <c r="BI40" s="4">
        <v>17.595657535223253</v>
      </c>
      <c r="BJ40" s="4">
        <v>0.6509776092507259</v>
      </c>
      <c r="BK40" s="4">
        <v>0.30619413818819602</v>
      </c>
      <c r="BL40" s="4">
        <v>0</v>
      </c>
      <c r="BM40" s="4">
        <v>0.65477002473875068</v>
      </c>
      <c r="BN40" s="4">
        <v>0</v>
      </c>
      <c r="BO40" s="5">
        <f t="shared" si="2"/>
        <v>1066.9270568401992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3"/>
        <v>1113.827097282322</v>
      </c>
    </row>
    <row r="41" spans="1:76" x14ac:dyDescent="0.2">
      <c r="A41" s="33" t="s">
        <v>94</v>
      </c>
      <c r="B41" s="12"/>
      <c r="C41" s="4">
        <v>1.793324181120064E-2</v>
      </c>
      <c r="D41" s="4">
        <v>0</v>
      </c>
      <c r="E41" s="4">
        <v>0</v>
      </c>
      <c r="F41" s="4">
        <v>6.7049877880060171E-2</v>
      </c>
      <c r="G41" s="4">
        <v>1.3632540971616289</v>
      </c>
      <c r="H41" s="4">
        <v>0.16513579874325229</v>
      </c>
      <c r="I41" s="4">
        <v>8.9761806726795262E-2</v>
      </c>
      <c r="J41" s="4">
        <v>0.15758429103472688</v>
      </c>
      <c r="K41" s="4">
        <v>6.9447837915725383E-2</v>
      </c>
      <c r="L41" s="4">
        <v>0.91201785870478957</v>
      </c>
      <c r="M41" s="4">
        <v>4.3356944781296791</v>
      </c>
      <c r="N41" s="4">
        <v>3.3005694984221132</v>
      </c>
      <c r="O41" s="4">
        <v>0.75688299040827556</v>
      </c>
      <c r="P41" s="4">
        <v>0.45008321903929321</v>
      </c>
      <c r="Q41" s="4">
        <v>0.40192142940323772</v>
      </c>
      <c r="R41" s="4">
        <v>0.39299891034338208</v>
      </c>
      <c r="S41" s="4">
        <v>0.32131979894386126</v>
      </c>
      <c r="T41" s="4">
        <v>0.59082193072191902</v>
      </c>
      <c r="U41" s="4">
        <v>2.4665377840888043</v>
      </c>
      <c r="V41" s="4">
        <v>0.42830436087293439</v>
      </c>
      <c r="W41" s="4">
        <v>8.7329574766760065E-2</v>
      </c>
      <c r="X41" s="4">
        <v>0.22423780057309231</v>
      </c>
      <c r="Y41" s="4">
        <v>2.164234803763232</v>
      </c>
      <c r="Z41" s="4">
        <v>1.0512088844329992</v>
      </c>
      <c r="AA41" s="4">
        <v>1.7085014340697277E-3</v>
      </c>
      <c r="AB41" s="4">
        <v>0.31138171394451325</v>
      </c>
      <c r="AC41" s="4">
        <v>3.5992729422879624</v>
      </c>
      <c r="AD41" s="4">
        <v>1.8340050066547438</v>
      </c>
      <c r="AE41" s="4">
        <v>27.060054079704145</v>
      </c>
      <c r="AF41" s="4">
        <v>2.9476960267021779</v>
      </c>
      <c r="AG41" s="4">
        <v>1.6395937621484169</v>
      </c>
      <c r="AH41" s="4">
        <v>0.30353980583955847</v>
      </c>
      <c r="AI41" s="4">
        <v>3.998179612096294</v>
      </c>
      <c r="AJ41" s="4">
        <v>2.5405272446495406</v>
      </c>
      <c r="AK41" s="4">
        <v>2.0626323036512142</v>
      </c>
      <c r="AL41" s="4">
        <v>1.1972347157255609</v>
      </c>
      <c r="AM41" s="4">
        <v>1.0982056271059566</v>
      </c>
      <c r="AN41" s="4">
        <v>2.8110285117986482</v>
      </c>
      <c r="AO41" s="4">
        <v>2330.2280706520523</v>
      </c>
      <c r="AP41" s="4">
        <v>66.834364564314271</v>
      </c>
      <c r="AQ41" s="4">
        <v>8.0053331206623231</v>
      </c>
      <c r="AR41" s="4">
        <v>0.12456526424086899</v>
      </c>
      <c r="AS41" s="4">
        <v>77.732632307213308</v>
      </c>
      <c r="AT41" s="4">
        <v>0.40739569399038128</v>
      </c>
      <c r="AU41" s="4">
        <v>0</v>
      </c>
      <c r="AV41" s="4">
        <v>63.658619324230422</v>
      </c>
      <c r="AW41" s="4">
        <v>0.90133111099914387</v>
      </c>
      <c r="AX41" s="4">
        <v>4.5347141791894119</v>
      </c>
      <c r="AY41" s="4">
        <v>0.22355975748062543</v>
      </c>
      <c r="AZ41" s="4">
        <v>6.1035439808540516E-2</v>
      </c>
      <c r="BA41" s="4">
        <v>2.4276182802702819</v>
      </c>
      <c r="BB41" s="4">
        <v>0.96682732671463767</v>
      </c>
      <c r="BC41" s="4">
        <v>9.6210586556830435</v>
      </c>
      <c r="BD41" s="4">
        <v>1.9657363022789094</v>
      </c>
      <c r="BE41" s="4">
        <v>0.28691651355885373</v>
      </c>
      <c r="BF41" s="4">
        <v>8.219000636743784E-2</v>
      </c>
      <c r="BG41" s="4">
        <v>0.18005684354556642</v>
      </c>
      <c r="BH41" s="4">
        <v>5.9243643950128676E-2</v>
      </c>
      <c r="BI41" s="4">
        <v>3.0290084204491339E-2</v>
      </c>
      <c r="BJ41" s="4">
        <v>0.11912443178668304</v>
      </c>
      <c r="BK41" s="4">
        <v>1.0535049444823554</v>
      </c>
      <c r="BL41" s="4">
        <v>0.1253593798983981</v>
      </c>
      <c r="BM41" s="4">
        <v>2.9990824569356166E-2</v>
      </c>
      <c r="BN41" s="4">
        <v>0</v>
      </c>
      <c r="BO41" s="5">
        <f t="shared" si="2"/>
        <v>2640.8789287791233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2640.8789287791233</v>
      </c>
    </row>
    <row r="42" spans="1:76" x14ac:dyDescent="0.2">
      <c r="A42" s="33" t="s">
        <v>95</v>
      </c>
      <c r="B42" s="12"/>
      <c r="C42" s="4">
        <v>0.21496448729802586</v>
      </c>
      <c r="D42" s="4">
        <v>0</v>
      </c>
      <c r="E42" s="4">
        <v>0</v>
      </c>
      <c r="F42" s="4">
        <v>3.1957671002326471</v>
      </c>
      <c r="G42" s="4">
        <v>5.9063538357204486</v>
      </c>
      <c r="H42" s="4">
        <v>0.90211964613468065</v>
      </c>
      <c r="I42" s="4">
        <v>2.1937505952443854E-8</v>
      </c>
      <c r="J42" s="4">
        <v>2.3539522006769653</v>
      </c>
      <c r="K42" s="4">
        <v>1.0602948999003689E-3</v>
      </c>
      <c r="L42" s="4">
        <v>37.51875037868956</v>
      </c>
      <c r="M42" s="4">
        <v>25.665128374545827</v>
      </c>
      <c r="N42" s="4">
        <v>10.32920707571177</v>
      </c>
      <c r="O42" s="4">
        <v>0.69067831507791777</v>
      </c>
      <c r="P42" s="4">
        <v>0.91221603245007654</v>
      </c>
      <c r="Q42" s="4">
        <v>5.6649438169512631</v>
      </c>
      <c r="R42" s="4">
        <v>4.6921883236716715</v>
      </c>
      <c r="S42" s="4">
        <v>5.091959028351603</v>
      </c>
      <c r="T42" s="4">
        <v>1.5733444453709744</v>
      </c>
      <c r="U42" s="4">
        <v>2.3146150103514649</v>
      </c>
      <c r="V42" s="4">
        <v>16.241183160668861</v>
      </c>
      <c r="W42" s="4">
        <v>0.26147696979738266</v>
      </c>
      <c r="X42" s="4">
        <v>1.3133594069355927</v>
      </c>
      <c r="Y42" s="4">
        <v>2.671828416316651</v>
      </c>
      <c r="Z42" s="4">
        <v>23.42606971284826</v>
      </c>
      <c r="AA42" s="4">
        <v>0.14373710208953266</v>
      </c>
      <c r="AB42" s="4">
        <v>1.4695967845353715</v>
      </c>
      <c r="AC42" s="4">
        <v>2.2376058486756851</v>
      </c>
      <c r="AD42" s="4">
        <v>17.824934890445565</v>
      </c>
      <c r="AE42" s="4">
        <v>240.79713592752094</v>
      </c>
      <c r="AF42" s="4">
        <v>14.563021602121237</v>
      </c>
      <c r="AG42" s="4">
        <v>12.576156424786866</v>
      </c>
      <c r="AH42" s="4">
        <v>0.18072739568593507</v>
      </c>
      <c r="AI42" s="4">
        <v>3.8352844343672885</v>
      </c>
      <c r="AJ42" s="4">
        <v>27.642998631113898</v>
      </c>
      <c r="AK42" s="4">
        <v>1.9005041090008723</v>
      </c>
      <c r="AL42" s="4">
        <v>0.81465240304272024</v>
      </c>
      <c r="AM42" s="4">
        <v>25.223420333480242</v>
      </c>
      <c r="AN42" s="4">
        <v>5.9258575672287659</v>
      </c>
      <c r="AO42" s="4">
        <v>73.384398217082776</v>
      </c>
      <c r="AP42" s="4">
        <v>1296.8098952878149</v>
      </c>
      <c r="AQ42" s="4">
        <v>52.484473547838959</v>
      </c>
      <c r="AR42" s="4">
        <v>18.565491801558004</v>
      </c>
      <c r="AS42" s="4">
        <v>360.09778614784187</v>
      </c>
      <c r="AT42" s="4">
        <v>0.35966110918755423</v>
      </c>
      <c r="AU42" s="4">
        <v>0</v>
      </c>
      <c r="AV42" s="4">
        <v>450.97985170831839</v>
      </c>
      <c r="AW42" s="4">
        <v>10.289107050129253</v>
      </c>
      <c r="AX42" s="4">
        <v>25.88565692317156</v>
      </c>
      <c r="AY42" s="4">
        <v>19.199185427850288</v>
      </c>
      <c r="AZ42" s="4">
        <v>1.3762529183669037</v>
      </c>
      <c r="BA42" s="4">
        <v>34.487774343168283</v>
      </c>
      <c r="BB42" s="4">
        <v>11.813217776534913</v>
      </c>
      <c r="BC42" s="4">
        <v>20.733748531315275</v>
      </c>
      <c r="BD42" s="4">
        <v>32.76358101448254</v>
      </c>
      <c r="BE42" s="4">
        <v>8.4333756465176304</v>
      </c>
      <c r="BF42" s="4">
        <v>0.63451432262803587</v>
      </c>
      <c r="BG42" s="4">
        <v>5.8080874081059406</v>
      </c>
      <c r="BH42" s="4">
        <v>0.17081128343496502</v>
      </c>
      <c r="BI42" s="4">
        <v>8.9514885614920381</v>
      </c>
      <c r="BJ42" s="4">
        <v>0.31897448848115678</v>
      </c>
      <c r="BK42" s="4">
        <v>5.0642019674394696</v>
      </c>
      <c r="BL42" s="4">
        <v>0.63716748758087882</v>
      </c>
      <c r="BM42" s="4">
        <v>0</v>
      </c>
      <c r="BN42" s="4">
        <v>0</v>
      </c>
      <c r="BO42" s="5">
        <f t="shared" si="2"/>
        <v>2945.325502479076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3126.6808083259998</v>
      </c>
    </row>
    <row r="43" spans="1:76" x14ac:dyDescent="0.2">
      <c r="A43" s="33" t="s">
        <v>96</v>
      </c>
      <c r="B43" s="12"/>
      <c r="C43" s="4">
        <v>2.0990180141012029</v>
      </c>
      <c r="D43" s="4">
        <v>0.14553663130707342</v>
      </c>
      <c r="E43" s="4">
        <v>0</v>
      </c>
      <c r="F43" s="4">
        <v>1.0697587592310958</v>
      </c>
      <c r="G43" s="4">
        <v>23.782279210798237</v>
      </c>
      <c r="H43" s="4">
        <v>0.77753889782940855</v>
      </c>
      <c r="I43" s="4">
        <v>1.8218749082719568</v>
      </c>
      <c r="J43" s="4">
        <v>3.1912545458772605</v>
      </c>
      <c r="K43" s="4">
        <v>1.6127381298837515</v>
      </c>
      <c r="L43" s="4">
        <v>13.757317738682774</v>
      </c>
      <c r="M43" s="4">
        <v>22.9880053365595</v>
      </c>
      <c r="N43" s="4">
        <v>14.63729728696795</v>
      </c>
      <c r="O43" s="4">
        <v>7.6949900342650794</v>
      </c>
      <c r="P43" s="4">
        <v>1.672341620822805</v>
      </c>
      <c r="Q43" s="4">
        <v>5.2532302553985666</v>
      </c>
      <c r="R43" s="4">
        <v>3.0520688244232472</v>
      </c>
      <c r="S43" s="4">
        <v>2.1697213927262045</v>
      </c>
      <c r="T43" s="4">
        <v>1.9298984312343133</v>
      </c>
      <c r="U43" s="4">
        <v>9.1983450355371144</v>
      </c>
      <c r="V43" s="4">
        <v>3.5940087760931982</v>
      </c>
      <c r="W43" s="4">
        <v>0.45903172900615036</v>
      </c>
      <c r="X43" s="4">
        <v>1.6412902576658142</v>
      </c>
      <c r="Y43" s="4">
        <v>4.2024598740283095</v>
      </c>
      <c r="Z43" s="4">
        <v>35.044358441530605</v>
      </c>
      <c r="AA43" s="4">
        <v>7.7309643469014352E-2</v>
      </c>
      <c r="AB43" s="4">
        <v>1.6865975164379066</v>
      </c>
      <c r="AC43" s="4">
        <v>10.512405738376213</v>
      </c>
      <c r="AD43" s="4">
        <v>4.0602759464068123</v>
      </c>
      <c r="AE43" s="4">
        <v>67.609036489585264</v>
      </c>
      <c r="AF43" s="4">
        <v>15.274607913272362</v>
      </c>
      <c r="AG43" s="4">
        <v>8.0351887248957805</v>
      </c>
      <c r="AH43" s="4">
        <v>9.7623329436482518</v>
      </c>
      <c r="AI43" s="4">
        <v>4.7924057917268836</v>
      </c>
      <c r="AJ43" s="4">
        <v>24.954443571251545</v>
      </c>
      <c r="AK43" s="4">
        <v>23.698242960607811</v>
      </c>
      <c r="AL43" s="4">
        <v>8.4905985005989262</v>
      </c>
      <c r="AM43" s="4">
        <v>8.0430280245247747</v>
      </c>
      <c r="AN43" s="4">
        <v>5.116013816070903</v>
      </c>
      <c r="AO43" s="4">
        <v>5.295284289666907</v>
      </c>
      <c r="AP43" s="4">
        <v>16.133562735262402</v>
      </c>
      <c r="AQ43" s="4">
        <v>664.27981956579674</v>
      </c>
      <c r="AR43" s="4">
        <v>149.15125095277801</v>
      </c>
      <c r="AS43" s="4">
        <v>390.07957893607761</v>
      </c>
      <c r="AT43" s="4">
        <v>28.945264383566702</v>
      </c>
      <c r="AU43" s="4">
        <v>73.532107457857009</v>
      </c>
      <c r="AV43" s="4">
        <v>291.37456268855738</v>
      </c>
      <c r="AW43" s="4">
        <v>8.4585849034996645</v>
      </c>
      <c r="AX43" s="4">
        <v>25.181628258485755</v>
      </c>
      <c r="AY43" s="4">
        <v>1.1199417230815485</v>
      </c>
      <c r="AZ43" s="4">
        <v>4.1250383205670369</v>
      </c>
      <c r="BA43" s="4">
        <v>33.156115237072015</v>
      </c>
      <c r="BB43" s="4">
        <v>1.6441013247166973</v>
      </c>
      <c r="BC43" s="4">
        <v>4.6767168303273348</v>
      </c>
      <c r="BD43" s="4">
        <v>23.783670759271086</v>
      </c>
      <c r="BE43" s="4">
        <v>4.1913575594799273</v>
      </c>
      <c r="BF43" s="4">
        <v>0.21218063548375771</v>
      </c>
      <c r="BG43" s="4">
        <v>2.5073936576297453</v>
      </c>
      <c r="BH43" s="4">
        <v>0.15363654428126686</v>
      </c>
      <c r="BI43" s="4">
        <v>5.4706000051298176</v>
      </c>
      <c r="BJ43" s="4">
        <v>0.39893480617838978</v>
      </c>
      <c r="BK43" s="4">
        <v>1.4420172620460747</v>
      </c>
      <c r="BL43" s="4">
        <v>0.59092482617407316</v>
      </c>
      <c r="BM43" s="4">
        <v>0.35644924007115963</v>
      </c>
      <c r="BN43" s="4">
        <v>0</v>
      </c>
      <c r="BO43" s="5">
        <f t="shared" ref="BO43:BO66" si="4">SUM(C43:BN43)</f>
        <v>2090.1675746161718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2969.9571675187112</v>
      </c>
    </row>
    <row r="44" spans="1:76" x14ac:dyDescent="0.2">
      <c r="A44" s="33" t="s">
        <v>97</v>
      </c>
      <c r="B44" s="12"/>
      <c r="C44" s="4">
        <v>5.2653758940945394</v>
      </c>
      <c r="D44" s="4">
        <v>0.87267644579982995</v>
      </c>
      <c r="E44" s="4">
        <v>0</v>
      </c>
      <c r="F44" s="4">
        <v>2.221108494630518</v>
      </c>
      <c r="G44" s="4">
        <v>13.115670361469347</v>
      </c>
      <c r="H44" s="4">
        <v>2.0198216567475407</v>
      </c>
      <c r="I44" s="4">
        <v>1.7255397915644681</v>
      </c>
      <c r="J44" s="4">
        <v>1.6428584370448984</v>
      </c>
      <c r="K44" s="4">
        <v>1.3775923288429448</v>
      </c>
      <c r="L44" s="4">
        <v>6.3379322803438587</v>
      </c>
      <c r="M44" s="4">
        <v>22.929459221051413</v>
      </c>
      <c r="N44" s="4">
        <v>26.829960919359696</v>
      </c>
      <c r="O44" s="4">
        <v>2.8770039178794926</v>
      </c>
      <c r="P44" s="4">
        <v>2.2327626813094215</v>
      </c>
      <c r="Q44" s="4">
        <v>4.4170353004446294</v>
      </c>
      <c r="R44" s="4">
        <v>6.0114806332957444</v>
      </c>
      <c r="S44" s="4">
        <v>1.469529271544795</v>
      </c>
      <c r="T44" s="4">
        <v>2.3767771721699322</v>
      </c>
      <c r="U44" s="4">
        <v>5.0970676560469403</v>
      </c>
      <c r="V44" s="4">
        <v>5.9870928226484574</v>
      </c>
      <c r="W44" s="4">
        <v>0.70414719552331706</v>
      </c>
      <c r="X44" s="4">
        <v>2.0122612621794271</v>
      </c>
      <c r="Y44" s="4">
        <v>4.7692493184197291</v>
      </c>
      <c r="Z44" s="4">
        <v>14.089381916367673</v>
      </c>
      <c r="AA44" s="4">
        <v>0</v>
      </c>
      <c r="AB44" s="4">
        <v>5.211783905812621</v>
      </c>
      <c r="AC44" s="4">
        <v>32.705214973391435</v>
      </c>
      <c r="AD44" s="4">
        <v>8.1306004853437894</v>
      </c>
      <c r="AE44" s="4">
        <v>36.889774330699225</v>
      </c>
      <c r="AF44" s="4">
        <v>10.076981206045021</v>
      </c>
      <c r="AG44" s="4">
        <v>19.147478316991169</v>
      </c>
      <c r="AH44" s="4">
        <v>7.1537791067935101</v>
      </c>
      <c r="AI44" s="4">
        <v>10.80121976231402</v>
      </c>
      <c r="AJ44" s="4">
        <v>9.3276507249589855</v>
      </c>
      <c r="AK44" s="4">
        <v>10.022411663380295</v>
      </c>
      <c r="AL44" s="4">
        <v>3.4763425476840641</v>
      </c>
      <c r="AM44" s="4">
        <v>0.55966861713060156</v>
      </c>
      <c r="AN44" s="4">
        <v>0.66980807058190117</v>
      </c>
      <c r="AO44" s="4">
        <v>2.2118677818143095</v>
      </c>
      <c r="AP44" s="4">
        <v>7.8791700277459151</v>
      </c>
      <c r="AQ44" s="4">
        <v>4.9393979565730044</v>
      </c>
      <c r="AR44" s="4">
        <v>495.2488233809803</v>
      </c>
      <c r="AS44" s="4">
        <v>25.084165648667675</v>
      </c>
      <c r="AT44" s="4">
        <v>8.7570101820603465</v>
      </c>
      <c r="AU44" s="4">
        <v>75.703255218484742</v>
      </c>
      <c r="AV44" s="4">
        <v>42.56410590066281</v>
      </c>
      <c r="AW44" s="4">
        <v>8.1822379781694838</v>
      </c>
      <c r="AX44" s="4">
        <v>8.4600609278770502</v>
      </c>
      <c r="AY44" s="4">
        <v>0.33225238292665293</v>
      </c>
      <c r="AZ44" s="4">
        <v>0.95055084942180434</v>
      </c>
      <c r="BA44" s="4">
        <v>23.053437534372591</v>
      </c>
      <c r="BB44" s="4">
        <v>0.87920526693030421</v>
      </c>
      <c r="BC44" s="4">
        <v>4.649544521377325</v>
      </c>
      <c r="BD44" s="4">
        <v>6.1817947965816646</v>
      </c>
      <c r="BE44" s="4">
        <v>1.117977303085635</v>
      </c>
      <c r="BF44" s="4">
        <v>4.3731850540617492</v>
      </c>
      <c r="BG44" s="4">
        <v>0</v>
      </c>
      <c r="BH44" s="4">
        <v>4.5401983007431208E-2</v>
      </c>
      <c r="BI44" s="4">
        <v>0.99402163171750624</v>
      </c>
      <c r="BJ44" s="4">
        <v>0.66712627253427437</v>
      </c>
      <c r="BK44" s="4">
        <v>0.88167739510625198</v>
      </c>
      <c r="BL44" s="4">
        <v>0.25162146585368078</v>
      </c>
      <c r="BM44" s="4">
        <v>0.63735422358714355</v>
      </c>
      <c r="BN44" s="4">
        <v>0</v>
      </c>
      <c r="BO44" s="5">
        <f t="shared" si="4"/>
        <v>1014.5997443735049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1014.5997443735049</v>
      </c>
    </row>
    <row r="45" spans="1:76" x14ac:dyDescent="0.2">
      <c r="A45" s="33" t="s">
        <v>98</v>
      </c>
      <c r="B45" s="12"/>
      <c r="C45" s="4">
        <v>1.5140041312566657</v>
      </c>
      <c r="D45" s="4">
        <v>0.1377345532410644</v>
      </c>
      <c r="E45" s="4">
        <v>0</v>
      </c>
      <c r="F45" s="4">
        <v>3.4871005708191509</v>
      </c>
      <c r="G45" s="4">
        <v>18.29830294103952</v>
      </c>
      <c r="H45" s="4">
        <v>1.1639691207435732</v>
      </c>
      <c r="I45" s="4">
        <v>3.7005128601843191</v>
      </c>
      <c r="J45" s="4">
        <v>1.4356901849678605</v>
      </c>
      <c r="K45" s="4">
        <v>0.67569528984716953</v>
      </c>
      <c r="L45" s="4">
        <v>15.724817974984097</v>
      </c>
      <c r="M45" s="4">
        <v>26.541736897690335</v>
      </c>
      <c r="N45" s="4">
        <v>4.9886466575086557</v>
      </c>
      <c r="O45" s="4">
        <v>2.0787482259638712</v>
      </c>
      <c r="P45" s="4">
        <v>2.3532292746207384</v>
      </c>
      <c r="Q45" s="4">
        <v>5.2105797888297705</v>
      </c>
      <c r="R45" s="4">
        <v>2.547717704991554</v>
      </c>
      <c r="S45" s="4">
        <v>1.2638202825786233</v>
      </c>
      <c r="T45" s="4">
        <v>1.9221508516993033</v>
      </c>
      <c r="U45" s="4">
        <v>8.1689002338663137</v>
      </c>
      <c r="V45" s="4">
        <v>1.2028305083397699</v>
      </c>
      <c r="W45" s="4">
        <v>0.3171479799355999</v>
      </c>
      <c r="X45" s="4">
        <v>0.71469574601143138</v>
      </c>
      <c r="Y45" s="4">
        <v>2.3642292173478996</v>
      </c>
      <c r="Z45" s="4">
        <v>64.860714212619214</v>
      </c>
      <c r="AA45" s="4">
        <v>0</v>
      </c>
      <c r="AB45" s="4">
        <v>3.3780418644112746</v>
      </c>
      <c r="AC45" s="4">
        <v>13.109346271208477</v>
      </c>
      <c r="AD45" s="4">
        <v>6.5284153044595943</v>
      </c>
      <c r="AE45" s="4">
        <v>58.799861850696345</v>
      </c>
      <c r="AF45" s="4">
        <v>11.508501010696911</v>
      </c>
      <c r="AG45" s="4">
        <v>8.6009060961488935</v>
      </c>
      <c r="AH45" s="4">
        <v>21.406392869973484</v>
      </c>
      <c r="AI45" s="4">
        <v>2.4726668256411943</v>
      </c>
      <c r="AJ45" s="4">
        <v>17.730405790865341</v>
      </c>
      <c r="AK45" s="4">
        <v>1.5760304422666433</v>
      </c>
      <c r="AL45" s="4">
        <v>4.1239664775889366</v>
      </c>
      <c r="AM45" s="4">
        <v>2.097210412393431</v>
      </c>
      <c r="AN45" s="4">
        <v>0.8623873468495642</v>
      </c>
      <c r="AO45" s="4">
        <v>15.533567122662349</v>
      </c>
      <c r="AP45" s="4">
        <v>20.435077661967405</v>
      </c>
      <c r="AQ45" s="4">
        <v>967.90561835530275</v>
      </c>
      <c r="AR45" s="4">
        <v>277.76371435171711</v>
      </c>
      <c r="AS45" s="4">
        <v>312.60978101314129</v>
      </c>
      <c r="AT45" s="4">
        <v>18.117699214265951</v>
      </c>
      <c r="AU45" s="4">
        <v>0</v>
      </c>
      <c r="AV45" s="4">
        <v>369.29007147842793</v>
      </c>
      <c r="AW45" s="4">
        <v>3.2881316411200832</v>
      </c>
      <c r="AX45" s="4">
        <v>9.5351071526880009</v>
      </c>
      <c r="AY45" s="4">
        <v>1.1573877491221496</v>
      </c>
      <c r="AZ45" s="4">
        <v>1.0412795874510541</v>
      </c>
      <c r="BA45" s="4">
        <v>20.145676544027374</v>
      </c>
      <c r="BB45" s="4">
        <v>1.8780523344518427</v>
      </c>
      <c r="BC45" s="4">
        <v>7.1606359367434429</v>
      </c>
      <c r="BD45" s="4">
        <v>8.2607672258140958</v>
      </c>
      <c r="BE45" s="4">
        <v>0</v>
      </c>
      <c r="BF45" s="4">
        <v>0.15040368355301456</v>
      </c>
      <c r="BG45" s="4">
        <v>2.7237299366723455</v>
      </c>
      <c r="BH45" s="4">
        <v>0.17236852725511001</v>
      </c>
      <c r="BI45" s="4">
        <v>1.1372714171712346</v>
      </c>
      <c r="BJ45" s="4">
        <v>0.71966888228440684</v>
      </c>
      <c r="BK45" s="4">
        <v>0.15855150484080682</v>
      </c>
      <c r="BL45" s="4">
        <v>0.44189219559678933</v>
      </c>
      <c r="BM45" s="4">
        <v>0.36510230344035138</v>
      </c>
      <c r="BN45" s="4">
        <v>0</v>
      </c>
      <c r="BO45" s="5">
        <f t="shared" si="4"/>
        <v>2362.8586635920037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2362.8586635920037</v>
      </c>
    </row>
    <row r="46" spans="1:76" x14ac:dyDescent="0.2">
      <c r="A46" s="33" t="s">
        <v>129</v>
      </c>
      <c r="B46" s="12"/>
      <c r="C46" s="4">
        <v>0.10207149722482531</v>
      </c>
      <c r="D46" s="4">
        <v>0</v>
      </c>
      <c r="E46" s="4">
        <v>0</v>
      </c>
      <c r="F46" s="4">
        <v>6.5561143838322828E-3</v>
      </c>
      <c r="G46" s="4">
        <v>0.2941323616689317</v>
      </c>
      <c r="H46" s="4">
        <v>5.0082577815966658E-2</v>
      </c>
      <c r="I46" s="4">
        <v>1.7192435021426859E-2</v>
      </c>
      <c r="J46" s="4">
        <v>0.18658318690882467</v>
      </c>
      <c r="K46" s="4">
        <v>6.4154888044746948E-3</v>
      </c>
      <c r="L46" s="4">
        <v>5.8561107335724664E-2</v>
      </c>
      <c r="M46" s="4">
        <v>0.30969791825410153</v>
      </c>
      <c r="N46" s="4">
        <v>0.5817304620265934</v>
      </c>
      <c r="O46" s="4">
        <v>3.0244001539765311</v>
      </c>
      <c r="P46" s="4">
        <v>4.488271631523201E-2</v>
      </c>
      <c r="Q46" s="4">
        <v>3.0476171696283024E-2</v>
      </c>
      <c r="R46" s="4">
        <v>0.51227434289521945</v>
      </c>
      <c r="S46" s="4">
        <v>4.8087333532807246E-2</v>
      </c>
      <c r="T46" s="4">
        <v>5.2194591267291632E-2</v>
      </c>
      <c r="U46" s="4">
        <v>0.33462971763541238</v>
      </c>
      <c r="V46" s="4">
        <v>0.79799402125338359</v>
      </c>
      <c r="W46" s="4">
        <v>8.9157381264150265E-2</v>
      </c>
      <c r="X46" s="4">
        <v>2.8408991656647196</v>
      </c>
      <c r="Y46" s="4">
        <v>0.90721149650066246</v>
      </c>
      <c r="Z46" s="4">
        <v>0.17346365914303943</v>
      </c>
      <c r="AA46" s="4">
        <v>0</v>
      </c>
      <c r="AB46" s="4">
        <v>0.71631766548999609</v>
      </c>
      <c r="AC46" s="4">
        <v>4.5546784804338172</v>
      </c>
      <c r="AD46" s="4">
        <v>16.578036768227978</v>
      </c>
      <c r="AE46" s="4">
        <v>8.3487174556583135</v>
      </c>
      <c r="AF46" s="4">
        <v>0.58102131847317762</v>
      </c>
      <c r="AG46" s="4">
        <v>0.36536889224521901</v>
      </c>
      <c r="AH46" s="4">
        <v>8.9807235927484555E-6</v>
      </c>
      <c r="AI46" s="4">
        <v>1.0275639386901259</v>
      </c>
      <c r="AJ46" s="4">
        <v>9.1945860554876475</v>
      </c>
      <c r="AK46" s="4">
        <v>2.7850303199938158</v>
      </c>
      <c r="AL46" s="4">
        <v>7.636305578055283E-2</v>
      </c>
      <c r="AM46" s="4">
        <v>7.5391439334261914E-2</v>
      </c>
      <c r="AN46" s="4">
        <v>6.2687379311030999E-3</v>
      </c>
      <c r="AO46" s="4">
        <v>2.0220341208713268E-2</v>
      </c>
      <c r="AP46" s="4">
        <v>3.0955462651475658</v>
      </c>
      <c r="AQ46" s="4">
        <v>1.0210572239615372</v>
      </c>
      <c r="AR46" s="4">
        <v>0.14892382637115514</v>
      </c>
      <c r="AS46" s="4">
        <v>13.020638699176867</v>
      </c>
      <c r="AT46" s="4">
        <v>16.456945443680215</v>
      </c>
      <c r="AU46" s="4">
        <v>0</v>
      </c>
      <c r="AV46" s="4">
        <v>31.28647405952665</v>
      </c>
      <c r="AW46" s="4">
        <v>0.2475410577823913</v>
      </c>
      <c r="AX46" s="4">
        <v>5.7210541018613377</v>
      </c>
      <c r="AY46" s="4">
        <v>3.7833186881545253</v>
      </c>
      <c r="AZ46" s="4">
        <v>2.2645633510087939E-2</v>
      </c>
      <c r="BA46" s="4">
        <v>1.6333876246514838</v>
      </c>
      <c r="BB46" s="4">
        <v>0.23034598125907529</v>
      </c>
      <c r="BC46" s="4">
        <v>7.2116559772342219</v>
      </c>
      <c r="BD46" s="4">
        <v>0.49022228454676975</v>
      </c>
      <c r="BE46" s="4">
        <v>26.249897565908938</v>
      </c>
      <c r="BF46" s="4">
        <v>9.4281127296878584E-2</v>
      </c>
      <c r="BG46" s="4">
        <v>5.7081833733619122E-2</v>
      </c>
      <c r="BH46" s="4">
        <v>0.35815196834417429</v>
      </c>
      <c r="BI46" s="4">
        <v>4.4879139308879505</v>
      </c>
      <c r="BJ46" s="4">
        <v>3.7600736648366047</v>
      </c>
      <c r="BK46" s="4">
        <v>0.26087501534414564</v>
      </c>
      <c r="BL46" s="4">
        <v>0.1031253365516602</v>
      </c>
      <c r="BM46" s="4">
        <v>1.3477041489023507E-3</v>
      </c>
      <c r="BN46" s="4">
        <v>0</v>
      </c>
      <c r="BO46" s="5">
        <f t="shared" si="4"/>
        <v>174.54077236418445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174.54077236418445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24.041225060681725</v>
      </c>
      <c r="D48" s="4">
        <v>0.25491363390265959</v>
      </c>
      <c r="E48" s="4">
        <v>0</v>
      </c>
      <c r="F48" s="4">
        <v>15.360872508088576</v>
      </c>
      <c r="G48" s="4">
        <v>265.86841840579422</v>
      </c>
      <c r="H48" s="4">
        <v>28.021552440112227</v>
      </c>
      <c r="I48" s="4">
        <v>28.149710273739874</v>
      </c>
      <c r="J48" s="4">
        <v>17.363823657111972</v>
      </c>
      <c r="K48" s="4">
        <v>18.937093094157468</v>
      </c>
      <c r="L48" s="4">
        <v>155.69153415512889</v>
      </c>
      <c r="M48" s="4">
        <v>329.21555491586531</v>
      </c>
      <c r="N48" s="4">
        <v>1611.2665966421673</v>
      </c>
      <c r="O48" s="4">
        <v>98.721673494688218</v>
      </c>
      <c r="P48" s="4">
        <v>38.989250794607116</v>
      </c>
      <c r="Q48" s="4">
        <v>124.72770891924856</v>
      </c>
      <c r="R48" s="4">
        <v>65.641884726942266</v>
      </c>
      <c r="S48" s="4">
        <v>25.576868262740366</v>
      </c>
      <c r="T48" s="4">
        <v>13.791251404338915</v>
      </c>
      <c r="U48" s="4">
        <v>98.472429127684876</v>
      </c>
      <c r="V48" s="4">
        <v>75.905448271609444</v>
      </c>
      <c r="W48" s="4">
        <v>23.67803902040438</v>
      </c>
      <c r="X48" s="4">
        <v>12.912646312663936</v>
      </c>
      <c r="Y48" s="4">
        <v>98.013768571747079</v>
      </c>
      <c r="Z48" s="4">
        <v>102.95138461295832</v>
      </c>
      <c r="AA48" s="4">
        <v>2.5086449773529642E-3</v>
      </c>
      <c r="AB48" s="4">
        <v>46.785842457326119</v>
      </c>
      <c r="AC48" s="4">
        <v>77.368676917634971</v>
      </c>
      <c r="AD48" s="4">
        <v>208.47887182129057</v>
      </c>
      <c r="AE48" s="4">
        <v>4058.8524923262571</v>
      </c>
      <c r="AF48" s="4">
        <v>164.74809812347243</v>
      </c>
      <c r="AG48" s="4">
        <v>22.118696760842433</v>
      </c>
      <c r="AH48" s="4">
        <v>50.34602524076336</v>
      </c>
      <c r="AI48" s="4">
        <v>108.32376709110946</v>
      </c>
      <c r="AJ48" s="4">
        <v>273.13058198670569</v>
      </c>
      <c r="AK48" s="4">
        <v>62.543230771128712</v>
      </c>
      <c r="AL48" s="4">
        <v>51.280246796527607</v>
      </c>
      <c r="AM48" s="4">
        <v>61.449835675483492</v>
      </c>
      <c r="AN48" s="4">
        <v>9.7191722063578556</v>
      </c>
      <c r="AO48" s="4">
        <v>60.702105323383066</v>
      </c>
      <c r="AP48" s="4">
        <v>306.76478270904443</v>
      </c>
      <c r="AQ48" s="4">
        <v>110.81632306772396</v>
      </c>
      <c r="AR48" s="4">
        <v>219.03017722087353</v>
      </c>
      <c r="AS48" s="4">
        <v>864.66512805102525</v>
      </c>
      <c r="AT48" s="4">
        <v>10.443089573946745</v>
      </c>
      <c r="AU48" s="4">
        <v>0</v>
      </c>
      <c r="AV48" s="4">
        <v>4220.1107184386246</v>
      </c>
      <c r="AW48" s="4">
        <v>137.5490276939621</v>
      </c>
      <c r="AX48" s="4">
        <v>290.99544930456562</v>
      </c>
      <c r="AY48" s="4">
        <v>56.956002908475419</v>
      </c>
      <c r="AZ48" s="4">
        <v>27.653098810957282</v>
      </c>
      <c r="BA48" s="4">
        <v>626.68497523622591</v>
      </c>
      <c r="BB48" s="4">
        <v>56.932056705387474</v>
      </c>
      <c r="BC48" s="4">
        <v>180.48615688273458</v>
      </c>
      <c r="BD48" s="4">
        <v>148.72656856312042</v>
      </c>
      <c r="BE48" s="4">
        <v>15.817356020042508</v>
      </c>
      <c r="BF48" s="4">
        <v>3.8503679067680188</v>
      </c>
      <c r="BG48" s="4">
        <v>13.219911143647749</v>
      </c>
      <c r="BH48" s="4">
        <v>2.3641045970603405</v>
      </c>
      <c r="BI48" s="4">
        <v>9.7482486690203825</v>
      </c>
      <c r="BJ48" s="4">
        <v>5.2468217784697497</v>
      </c>
      <c r="BK48" s="4">
        <v>233.74386888297283</v>
      </c>
      <c r="BL48" s="4">
        <v>4.3130169448970275</v>
      </c>
      <c r="BM48" s="4">
        <v>6.3600966205713769</v>
      </c>
      <c r="BN48" s="4">
        <v>0</v>
      </c>
      <c r="BO48" s="5">
        <f t="shared" si="4"/>
        <v>16081.88114817976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16081.88114817976</v>
      </c>
    </row>
    <row r="49" spans="1:76" x14ac:dyDescent="0.2">
      <c r="A49" s="33" t="s">
        <v>100</v>
      </c>
      <c r="B49" s="12"/>
      <c r="C49" s="4">
        <v>0.66938637289559644</v>
      </c>
      <c r="D49" s="4">
        <v>0.18093662447217029</v>
      </c>
      <c r="E49" s="4">
        <v>0</v>
      </c>
      <c r="F49" s="4">
        <v>0.38602160116532341</v>
      </c>
      <c r="G49" s="4">
        <v>12.037666421121548</v>
      </c>
      <c r="H49" s="4">
        <v>9.7285278517259322E-2</v>
      </c>
      <c r="I49" s="4">
        <v>0.15317213728748802</v>
      </c>
      <c r="J49" s="4">
        <v>0.33245889926820088</v>
      </c>
      <c r="K49" s="4">
        <v>8.5605182973540314E-4</v>
      </c>
      <c r="L49" s="4">
        <v>498.08496300654201</v>
      </c>
      <c r="M49" s="4">
        <v>264.58604032008515</v>
      </c>
      <c r="N49" s="4">
        <v>6.6795421885814754</v>
      </c>
      <c r="O49" s="4">
        <v>0.47809873342654091</v>
      </c>
      <c r="P49" s="4">
        <v>3.5229598340031392</v>
      </c>
      <c r="Q49" s="4">
        <v>8.4470439877889998</v>
      </c>
      <c r="R49" s="4">
        <v>75.701963123747362</v>
      </c>
      <c r="S49" s="4">
        <v>23.574725422667065</v>
      </c>
      <c r="T49" s="4">
        <v>4.535332725400588</v>
      </c>
      <c r="U49" s="4">
        <v>16.692779320375013</v>
      </c>
      <c r="V49" s="4">
        <v>9.778279640200525</v>
      </c>
      <c r="W49" s="4">
        <v>8.3603361067889598E-2</v>
      </c>
      <c r="X49" s="4">
        <v>1.2906782328760913</v>
      </c>
      <c r="Y49" s="4">
        <v>118.90538051132351</v>
      </c>
      <c r="Z49" s="4">
        <v>10.509498223407332</v>
      </c>
      <c r="AA49" s="4">
        <v>0</v>
      </c>
      <c r="AB49" s="4">
        <v>9.2320447027089365</v>
      </c>
      <c r="AC49" s="4">
        <v>69.713448628489829</v>
      </c>
      <c r="AD49" s="4">
        <v>3.3625779422401774</v>
      </c>
      <c r="AE49" s="4">
        <v>142.77265288604593</v>
      </c>
      <c r="AF49" s="4">
        <v>0.31857491175980052</v>
      </c>
      <c r="AG49" s="4">
        <v>3.3418857138162639</v>
      </c>
      <c r="AH49" s="4">
        <v>7.6242582547386322</v>
      </c>
      <c r="AI49" s="4">
        <v>36.496472804989089</v>
      </c>
      <c r="AJ49" s="4">
        <v>11.759050432330374</v>
      </c>
      <c r="AK49" s="4">
        <v>0</v>
      </c>
      <c r="AL49" s="4">
        <v>0.19259178810368063</v>
      </c>
      <c r="AM49" s="4">
        <v>0.45179017168605423</v>
      </c>
      <c r="AN49" s="4">
        <v>0.12934017638847187</v>
      </c>
      <c r="AO49" s="4">
        <v>1.9830277100832252</v>
      </c>
      <c r="AP49" s="4">
        <v>65.385132501690123</v>
      </c>
      <c r="AQ49" s="4">
        <v>7.0853321526556465</v>
      </c>
      <c r="AR49" s="4">
        <v>3.902681120726069</v>
      </c>
      <c r="AS49" s="4">
        <v>21.074030097057278</v>
      </c>
      <c r="AT49" s="4">
        <v>3.0882306302481384</v>
      </c>
      <c r="AU49" s="4">
        <v>0</v>
      </c>
      <c r="AV49" s="4">
        <v>80.472665599742427</v>
      </c>
      <c r="AW49" s="4">
        <v>510.10466651940635</v>
      </c>
      <c r="AX49" s="4">
        <v>21.268200202011592</v>
      </c>
      <c r="AY49" s="4">
        <v>0.47500127329796166</v>
      </c>
      <c r="AZ49" s="4">
        <v>11.09620726375857</v>
      </c>
      <c r="BA49" s="4">
        <v>10.019647123469831</v>
      </c>
      <c r="BB49" s="4">
        <v>2.0193176448658794</v>
      </c>
      <c r="BC49" s="4">
        <v>0.47543076758363884</v>
      </c>
      <c r="BD49" s="4">
        <v>7.2585493301030057</v>
      </c>
      <c r="BE49" s="4">
        <v>0</v>
      </c>
      <c r="BF49" s="4">
        <v>0.18395335726512158</v>
      </c>
      <c r="BG49" s="4">
        <v>1.8105366107540404</v>
      </c>
      <c r="BH49" s="4">
        <v>6.3281095498748635E-2</v>
      </c>
      <c r="BI49" s="4">
        <v>20.48289716305931</v>
      </c>
      <c r="BJ49" s="4">
        <v>0.66859237842948227</v>
      </c>
      <c r="BK49" s="4">
        <v>0.47470928114333177</v>
      </c>
      <c r="BL49" s="4">
        <v>0.15313789311694365</v>
      </c>
      <c r="BM49" s="4">
        <v>0.10133699751738766</v>
      </c>
      <c r="BN49" s="4">
        <v>0</v>
      </c>
      <c r="BO49" s="5">
        <f t="shared" si="4"/>
        <v>2111.7699251448316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5"/>
        <v>2282.599550647175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2234.7156066256821</v>
      </c>
      <c r="AY50" s="4">
        <v>0</v>
      </c>
      <c r="AZ50" s="4">
        <v>0</v>
      </c>
      <c r="BA50" s="4">
        <v>107.47416449327827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2342.1897711189604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6315.7997037025107</v>
      </c>
    </row>
    <row r="51" spans="1:76" x14ac:dyDescent="0.2">
      <c r="A51" s="33" t="s">
        <v>102</v>
      </c>
      <c r="B51" s="12"/>
      <c r="C51" s="4">
        <v>2.2322811918085472</v>
      </c>
      <c r="D51" s="4">
        <v>0.16111985399244344</v>
      </c>
      <c r="E51" s="4">
        <v>0</v>
      </c>
      <c r="F51" s="4">
        <v>2.5410423713406676</v>
      </c>
      <c r="G51" s="4">
        <v>177.58478217532726</v>
      </c>
      <c r="H51" s="4">
        <v>8.9150229694674259</v>
      </c>
      <c r="I51" s="4">
        <v>0.99488006452203415</v>
      </c>
      <c r="J51" s="4">
        <v>1.468226224502207E-2</v>
      </c>
      <c r="K51" s="4">
        <v>4.378532742601573</v>
      </c>
      <c r="L51" s="4">
        <v>46.59537710974756</v>
      </c>
      <c r="M51" s="4">
        <v>9.3216843700320222</v>
      </c>
      <c r="N51" s="4">
        <v>513.700376780292</v>
      </c>
      <c r="O51" s="4">
        <v>10.004838288301354</v>
      </c>
      <c r="P51" s="4">
        <v>12.64991939689828</v>
      </c>
      <c r="Q51" s="4">
        <v>8.5731552336720154E-2</v>
      </c>
      <c r="R51" s="4">
        <v>4.5423466447101006</v>
      </c>
      <c r="S51" s="4">
        <v>1.2327117191925701</v>
      </c>
      <c r="T51" s="4">
        <v>2.0269577781149635</v>
      </c>
      <c r="U51" s="4">
        <v>4.7765678076143558</v>
      </c>
      <c r="V51" s="4">
        <v>2.0512159356016015</v>
      </c>
      <c r="W51" s="4">
        <v>0</v>
      </c>
      <c r="X51" s="4">
        <v>3.833278941179961</v>
      </c>
      <c r="Y51" s="4">
        <v>1.5029147400615634</v>
      </c>
      <c r="Z51" s="4">
        <v>9.8960471424092429</v>
      </c>
      <c r="AA51" s="4">
        <v>0.38087139502803169</v>
      </c>
      <c r="AB51" s="4">
        <v>5.2607733133930363</v>
      </c>
      <c r="AC51" s="4">
        <v>28.524065455239615</v>
      </c>
      <c r="AD51" s="4">
        <v>369.59069681917134</v>
      </c>
      <c r="AE51" s="4">
        <v>731.94929166776387</v>
      </c>
      <c r="AF51" s="4">
        <v>110.00157847254825</v>
      </c>
      <c r="AG51" s="4">
        <v>20.431631834014482</v>
      </c>
      <c r="AH51" s="4">
        <v>0</v>
      </c>
      <c r="AI51" s="4">
        <v>5.8220625978766618</v>
      </c>
      <c r="AJ51" s="4">
        <v>2.9324915106614076</v>
      </c>
      <c r="AK51" s="4">
        <v>5.85241757947606</v>
      </c>
      <c r="AL51" s="4">
        <v>25.882960924535706</v>
      </c>
      <c r="AM51" s="4">
        <v>31.414784008764148</v>
      </c>
      <c r="AN51" s="4">
        <v>48.757406373210948</v>
      </c>
      <c r="AO51" s="4">
        <v>19.229947927802279</v>
      </c>
      <c r="AP51" s="4">
        <v>77.272698220901503</v>
      </c>
      <c r="AQ51" s="4">
        <v>117.68982530365561</v>
      </c>
      <c r="AR51" s="4">
        <v>37.025625248497754</v>
      </c>
      <c r="AS51" s="4">
        <v>101.85705987788255</v>
      </c>
      <c r="AT51" s="4">
        <v>19.409861847457385</v>
      </c>
      <c r="AU51" s="4">
        <v>0</v>
      </c>
      <c r="AV51" s="4">
        <v>416.14600384152584</v>
      </c>
      <c r="AW51" s="4">
        <v>10.800960759255593</v>
      </c>
      <c r="AX51" s="4">
        <v>13.569715664036709</v>
      </c>
      <c r="AY51" s="4">
        <v>959.62311133959406</v>
      </c>
      <c r="AZ51" s="4">
        <v>6.3401935103641751</v>
      </c>
      <c r="BA51" s="4">
        <v>119.30281258654402</v>
      </c>
      <c r="BB51" s="4">
        <v>14.261420254617709</v>
      </c>
      <c r="BC51" s="4">
        <v>23.547472955586226</v>
      </c>
      <c r="BD51" s="4">
        <v>10.090474383255881</v>
      </c>
      <c r="BE51" s="4">
        <v>16.308510000884368</v>
      </c>
      <c r="BF51" s="4">
        <v>9.4768538438288434</v>
      </c>
      <c r="BG51" s="4">
        <v>1.0892143608707547</v>
      </c>
      <c r="BH51" s="4">
        <v>1.0005906965851481</v>
      </c>
      <c r="BI51" s="4">
        <v>34.44720437203172</v>
      </c>
      <c r="BJ51" s="4">
        <v>36.754858689416245</v>
      </c>
      <c r="BK51" s="4">
        <v>24.06890763947089</v>
      </c>
      <c r="BL51" s="4">
        <v>0.55565228553130164</v>
      </c>
      <c r="BM51" s="4">
        <v>0</v>
      </c>
      <c r="BN51" s="4">
        <v>0</v>
      </c>
      <c r="BO51" s="5">
        <f t="shared" si="4"/>
        <v>4275.7123193990774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4275.7123193990774</v>
      </c>
    </row>
    <row r="52" spans="1:76" x14ac:dyDescent="0.2">
      <c r="A52" s="33" t="s">
        <v>103</v>
      </c>
      <c r="B52" s="12"/>
      <c r="C52" s="4">
        <v>0.32206259195237574</v>
      </c>
      <c r="D52" s="4">
        <v>3.335231090312258E-2</v>
      </c>
      <c r="E52" s="4">
        <v>0</v>
      </c>
      <c r="F52" s="4">
        <v>6.7957992016117491E-2</v>
      </c>
      <c r="G52" s="4">
        <v>3.8842992993125334</v>
      </c>
      <c r="H52" s="4">
        <v>0.67008629802038377</v>
      </c>
      <c r="I52" s="4">
        <v>0.23731242337903474</v>
      </c>
      <c r="J52" s="4">
        <v>0.76497037572395032</v>
      </c>
      <c r="K52" s="4">
        <v>0.28116709486770891</v>
      </c>
      <c r="L52" s="4">
        <v>0.45360381611918277</v>
      </c>
      <c r="M52" s="4">
        <v>5.0809897031391218</v>
      </c>
      <c r="N52" s="4">
        <v>3.9642640745338311</v>
      </c>
      <c r="O52" s="4">
        <v>0.3466068578587187</v>
      </c>
      <c r="P52" s="4">
        <v>1.2119571723561104</v>
      </c>
      <c r="Q52" s="4">
        <v>1.7437648973856195</v>
      </c>
      <c r="R52" s="4">
        <v>1.9591524927566628</v>
      </c>
      <c r="S52" s="4">
        <v>2.4157076057576097</v>
      </c>
      <c r="T52" s="4">
        <v>5.8323532190395664</v>
      </c>
      <c r="U52" s="4">
        <v>4.4946903198897115</v>
      </c>
      <c r="V52" s="4">
        <v>2.1783849066422158</v>
      </c>
      <c r="W52" s="4">
        <v>1.8242761449157124E-2</v>
      </c>
      <c r="X52" s="4">
        <v>1.0729652845817284</v>
      </c>
      <c r="Y52" s="4">
        <v>1.4224885520758908</v>
      </c>
      <c r="Z52" s="4">
        <v>3.8244401325376192</v>
      </c>
      <c r="AA52" s="4">
        <v>8.3728498049461982E-3</v>
      </c>
      <c r="AB52" s="4">
        <v>0.78621098529522837</v>
      </c>
      <c r="AC52" s="4">
        <v>5.4042974237133397</v>
      </c>
      <c r="AD52" s="4">
        <v>1.5294725522060015</v>
      </c>
      <c r="AE52" s="4">
        <v>18.218873483808469</v>
      </c>
      <c r="AF52" s="4">
        <v>3.8905821776318388</v>
      </c>
      <c r="AG52" s="4">
        <v>0.86978632557945668</v>
      </c>
      <c r="AH52" s="4">
        <v>5.0428671368836492E-8</v>
      </c>
      <c r="AI52" s="4">
        <v>0.26270933520118472</v>
      </c>
      <c r="AJ52" s="4">
        <v>3.5936441052181962</v>
      </c>
      <c r="AK52" s="4">
        <v>0.47857105901009378</v>
      </c>
      <c r="AL52" s="4">
        <v>0.53236084050021282</v>
      </c>
      <c r="AM52" s="4">
        <v>5.4426144819965252</v>
      </c>
      <c r="AN52" s="4">
        <v>1.4359537529688005</v>
      </c>
      <c r="AO52" s="4">
        <v>2.5675570484728376</v>
      </c>
      <c r="AP52" s="4">
        <v>10.777093710078276</v>
      </c>
      <c r="AQ52" s="4">
        <v>3.8361404956100631</v>
      </c>
      <c r="AR52" s="4">
        <v>4.0241331637683366</v>
      </c>
      <c r="AS52" s="4">
        <v>4.2287184179422868</v>
      </c>
      <c r="AT52" s="4">
        <v>0.44696178647513451</v>
      </c>
      <c r="AU52" s="4">
        <v>0</v>
      </c>
      <c r="AV52" s="4">
        <v>25.497322295029932</v>
      </c>
      <c r="AW52" s="4">
        <v>15.86331480271514</v>
      </c>
      <c r="AX52" s="4">
        <v>12.319869851024976</v>
      </c>
      <c r="AY52" s="4">
        <v>4.1688878985875384</v>
      </c>
      <c r="AZ52" s="4">
        <v>37.059701125493312</v>
      </c>
      <c r="BA52" s="4">
        <v>1.6631982498285847</v>
      </c>
      <c r="BB52" s="4">
        <v>6.6865302596520797</v>
      </c>
      <c r="BC52" s="4">
        <v>3.090269231586348</v>
      </c>
      <c r="BD52" s="4">
        <v>11.761542634049174</v>
      </c>
      <c r="BE52" s="4">
        <v>4.442566094755442</v>
      </c>
      <c r="BF52" s="4">
        <v>9.8543818014250473</v>
      </c>
      <c r="BG52" s="4">
        <v>0.44393760106688723</v>
      </c>
      <c r="BH52" s="4">
        <v>1.3782304472967957E-2</v>
      </c>
      <c r="BI52" s="4">
        <v>2.6235969482468882</v>
      </c>
      <c r="BJ52" s="4">
        <v>0.19054776517199812</v>
      </c>
      <c r="BK52" s="4">
        <v>5.2010041931833735</v>
      </c>
      <c r="BL52" s="4">
        <v>0.15273500267766615</v>
      </c>
      <c r="BM52" s="4">
        <v>7.1177926496781715E-2</v>
      </c>
      <c r="BN52" s="4">
        <v>0</v>
      </c>
      <c r="BO52" s="5">
        <f t="shared" si="4"/>
        <v>251.71924021347198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5"/>
        <v>254.40167884318006</v>
      </c>
    </row>
    <row r="53" spans="1:76" x14ac:dyDescent="0.2">
      <c r="A53" s="33" t="s">
        <v>104</v>
      </c>
      <c r="B53" s="12"/>
      <c r="C53" s="4">
        <v>0.80467527537832839</v>
      </c>
      <c r="D53" s="4">
        <v>0</v>
      </c>
      <c r="E53" s="4">
        <v>0</v>
      </c>
      <c r="F53" s="4">
        <v>4.4249356119426269</v>
      </c>
      <c r="G53" s="4">
        <v>39.280216729097162</v>
      </c>
      <c r="H53" s="4">
        <v>35.412334959802678</v>
      </c>
      <c r="I53" s="4">
        <v>2.574126055818486</v>
      </c>
      <c r="J53" s="4">
        <v>11.104798619684637</v>
      </c>
      <c r="K53" s="4">
        <v>1.4939881416846885</v>
      </c>
      <c r="L53" s="4">
        <v>8.4215953639636876</v>
      </c>
      <c r="M53" s="4">
        <v>97.28268823063587</v>
      </c>
      <c r="N53" s="4">
        <v>976.69116197661606</v>
      </c>
      <c r="O53" s="4">
        <v>33.918818881666468</v>
      </c>
      <c r="P53" s="4">
        <v>17.981495521890103</v>
      </c>
      <c r="Q53" s="4">
        <v>12.842120624036539</v>
      </c>
      <c r="R53" s="4">
        <v>19.309746464079183</v>
      </c>
      <c r="S53" s="4">
        <v>11.665364371369684</v>
      </c>
      <c r="T53" s="4">
        <v>12.263964053947308</v>
      </c>
      <c r="U53" s="4">
        <v>42.06743093116026</v>
      </c>
      <c r="V53" s="4">
        <v>19.427977648011886</v>
      </c>
      <c r="W53" s="4">
        <v>0.8965441098230662</v>
      </c>
      <c r="X53" s="4">
        <v>4.4561849824714184</v>
      </c>
      <c r="Y53" s="4">
        <v>25.493461407663609</v>
      </c>
      <c r="Z53" s="4">
        <v>5.4266065598760047</v>
      </c>
      <c r="AA53" s="4">
        <v>3.649873980592095E-2</v>
      </c>
      <c r="AB53" s="4">
        <v>8.465302804237151</v>
      </c>
      <c r="AC53" s="4">
        <v>318.65419821886172</v>
      </c>
      <c r="AD53" s="4">
        <v>76.869723875008575</v>
      </c>
      <c r="AE53" s="4">
        <v>655.6626533334985</v>
      </c>
      <c r="AF53" s="4">
        <v>38.578900706984996</v>
      </c>
      <c r="AG53" s="4">
        <v>53.381212772585492</v>
      </c>
      <c r="AH53" s="4">
        <v>32.366535745147139</v>
      </c>
      <c r="AI53" s="4">
        <v>286.83473409479427</v>
      </c>
      <c r="AJ53" s="4">
        <v>25.156187236595517</v>
      </c>
      <c r="AK53" s="4">
        <v>5.5687077983995925</v>
      </c>
      <c r="AL53" s="4">
        <v>26.865164811995605</v>
      </c>
      <c r="AM53" s="4">
        <v>79.311226261233116</v>
      </c>
      <c r="AN53" s="4">
        <v>44.040905936930038</v>
      </c>
      <c r="AO53" s="4">
        <v>116.39552268082706</v>
      </c>
      <c r="AP53" s="4">
        <v>77.786331640068582</v>
      </c>
      <c r="AQ53" s="4">
        <v>6.5232736699727099</v>
      </c>
      <c r="AR53" s="4">
        <v>0.435001682730359</v>
      </c>
      <c r="AS53" s="4">
        <v>61.544601982054012</v>
      </c>
      <c r="AT53" s="4">
        <v>2.286096310675878</v>
      </c>
      <c r="AU53" s="4">
        <v>0</v>
      </c>
      <c r="AV53" s="4">
        <v>159.29178545646226</v>
      </c>
      <c r="AW53" s="4">
        <v>27.408385767289015</v>
      </c>
      <c r="AX53" s="4">
        <v>46.145116443826325</v>
      </c>
      <c r="AY53" s="4">
        <v>2.5366910778884253</v>
      </c>
      <c r="AZ53" s="4">
        <v>2.7749697618970086</v>
      </c>
      <c r="BA53" s="4">
        <v>684.77920087133612</v>
      </c>
      <c r="BB53" s="4">
        <v>20.02058752200098</v>
      </c>
      <c r="BC53" s="4">
        <v>5.8700905906187906</v>
      </c>
      <c r="BD53" s="4">
        <v>28.833787716927514</v>
      </c>
      <c r="BE53" s="4">
        <v>4.310825650190842</v>
      </c>
      <c r="BF53" s="4">
        <v>6.8431841985676742</v>
      </c>
      <c r="BG53" s="4">
        <v>1.7243851462248552</v>
      </c>
      <c r="BH53" s="4">
        <v>1.0995662323573416</v>
      </c>
      <c r="BI53" s="4">
        <v>19.794041624425354</v>
      </c>
      <c r="BJ53" s="4">
        <v>1.0501204616828357</v>
      </c>
      <c r="BK53" s="4">
        <v>2.0813671688086153</v>
      </c>
      <c r="BL53" s="4">
        <v>0.3018713513695811</v>
      </c>
      <c r="BM53" s="4">
        <v>0.79980591470448026</v>
      </c>
      <c r="BN53" s="4">
        <v>0</v>
      </c>
      <c r="BO53" s="5">
        <f t="shared" si="4"/>
        <v>4315.6687997796034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4315.6687997796034</v>
      </c>
    </row>
    <row r="54" spans="1:76" x14ac:dyDescent="0.2">
      <c r="A54" s="33" t="s">
        <v>105</v>
      </c>
      <c r="B54" s="12"/>
      <c r="C54" s="4">
        <v>6.3332577508377397E-2</v>
      </c>
      <c r="D54" s="4">
        <v>3.6795827221599124E-3</v>
      </c>
      <c r="E54" s="4">
        <v>0</v>
      </c>
      <c r="F54" s="4">
        <v>8.111273990011747E-2</v>
      </c>
      <c r="G54" s="4">
        <v>8.1487399213334175</v>
      </c>
      <c r="H54" s="4">
        <v>0.16968153491763777</v>
      </c>
      <c r="I54" s="4">
        <v>0.23072742028297122</v>
      </c>
      <c r="J54" s="4">
        <v>0.29819050818876014</v>
      </c>
      <c r="K54" s="4">
        <v>0.79356116857849979</v>
      </c>
      <c r="L54" s="4">
        <v>4.4284284734070922E-2</v>
      </c>
      <c r="M54" s="4">
        <v>1.6887486869259229</v>
      </c>
      <c r="N54" s="4">
        <v>15.778865966108985</v>
      </c>
      <c r="O54" s="4">
        <v>0.86833403737214676</v>
      </c>
      <c r="P54" s="4">
        <v>1.9999639110396621</v>
      </c>
      <c r="Q54" s="4">
        <v>1.0255162854871516</v>
      </c>
      <c r="R54" s="4">
        <v>1.6282429878833167</v>
      </c>
      <c r="S54" s="4">
        <v>0.36682190785089763</v>
      </c>
      <c r="T54" s="4">
        <v>1.1561934732026842</v>
      </c>
      <c r="U54" s="4">
        <v>0.8580732588669655</v>
      </c>
      <c r="V54" s="4">
        <v>0.99315257877383201</v>
      </c>
      <c r="W54" s="4">
        <v>0.30720205199159267</v>
      </c>
      <c r="X54" s="4">
        <v>0.18576017933849737</v>
      </c>
      <c r="Y54" s="4">
        <v>3.0148701934064732</v>
      </c>
      <c r="Z54" s="4">
        <v>2.1042657324565095</v>
      </c>
      <c r="AA54" s="4">
        <v>0</v>
      </c>
      <c r="AB54" s="4">
        <v>0.99537037127277572</v>
      </c>
      <c r="AC54" s="4">
        <v>9.0343886914871003</v>
      </c>
      <c r="AD54" s="4">
        <v>0.77373071622065959</v>
      </c>
      <c r="AE54" s="4">
        <v>14.399200995073931</v>
      </c>
      <c r="AF54" s="4">
        <v>3.8131494261518188</v>
      </c>
      <c r="AG54" s="4">
        <v>0.4960026068022183</v>
      </c>
      <c r="AH54" s="4">
        <v>0.50699669534812819</v>
      </c>
      <c r="AI54" s="4">
        <v>0.14000330135968284</v>
      </c>
      <c r="AJ54" s="4">
        <v>7.7329055031253846</v>
      </c>
      <c r="AK54" s="4">
        <v>1.4066431411236624</v>
      </c>
      <c r="AL54" s="4">
        <v>0.57409610265191313</v>
      </c>
      <c r="AM54" s="4">
        <v>2.1659397422377706</v>
      </c>
      <c r="AN54" s="4">
        <v>0.12975912106251988</v>
      </c>
      <c r="AO54" s="4">
        <v>6.3272858645172976</v>
      </c>
      <c r="AP54" s="4">
        <v>8.7368080365796104</v>
      </c>
      <c r="AQ54" s="4">
        <v>15.838164634796996</v>
      </c>
      <c r="AR54" s="4">
        <v>6.153295795095079E-2</v>
      </c>
      <c r="AS54" s="4">
        <v>15.412340765597653</v>
      </c>
      <c r="AT54" s="4">
        <v>0.42373409448539195</v>
      </c>
      <c r="AU54" s="4">
        <v>0</v>
      </c>
      <c r="AV54" s="4">
        <v>23.072062514274403</v>
      </c>
      <c r="AW54" s="4">
        <v>3.5931056363368752</v>
      </c>
      <c r="AX54" s="4">
        <v>3.1418399121582787</v>
      </c>
      <c r="AY54" s="4">
        <v>3.3662922954163945</v>
      </c>
      <c r="AZ54" s="4">
        <v>9.8548321913407992</v>
      </c>
      <c r="BA54" s="4">
        <v>2.277755056413866</v>
      </c>
      <c r="BB54" s="4">
        <v>50.291564371000952</v>
      </c>
      <c r="BC54" s="4">
        <v>0.96197218336519208</v>
      </c>
      <c r="BD54" s="4">
        <v>24.890506455353623</v>
      </c>
      <c r="BE54" s="4">
        <v>0</v>
      </c>
      <c r="BF54" s="4">
        <v>6.1332998034360327E-2</v>
      </c>
      <c r="BG54" s="4">
        <v>9.0362513130190614E-2</v>
      </c>
      <c r="BH54" s="4">
        <v>3.5974674978124239E-2</v>
      </c>
      <c r="BI54" s="4">
        <v>8.3899100103289478E-2</v>
      </c>
      <c r="BJ54" s="4">
        <v>9.4884463117244203E-2</v>
      </c>
      <c r="BK54" s="4">
        <v>2.0551949134853449</v>
      </c>
      <c r="BL54" s="4">
        <v>7.0429767751665456E-2</v>
      </c>
      <c r="BM54" s="4">
        <v>1.7134234934271842E-2</v>
      </c>
      <c r="BN54" s="4">
        <v>0</v>
      </c>
      <c r="BO54" s="5">
        <f t="shared" si="4"/>
        <v>254.73651703791097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254.73651703791097</v>
      </c>
    </row>
    <row r="55" spans="1:76" x14ac:dyDescent="0.2">
      <c r="A55" s="33" t="s">
        <v>106</v>
      </c>
      <c r="B55" s="12"/>
      <c r="C55" s="4">
        <v>2.6820698320652882E-3</v>
      </c>
      <c r="D55" s="4">
        <v>0</v>
      </c>
      <c r="E55" s="4">
        <v>0</v>
      </c>
      <c r="F55" s="4">
        <v>1.0703552249960086E-5</v>
      </c>
      <c r="G55" s="4">
        <v>1.9959370624002042E-2</v>
      </c>
      <c r="H55" s="4">
        <v>1.0045095572142565E-2</v>
      </c>
      <c r="I55" s="4">
        <v>2.1240451063816421E-2</v>
      </c>
      <c r="J55" s="4">
        <v>1.215023772331995E-10</v>
      </c>
      <c r="K55" s="4">
        <v>9.0529154780351478E-3</v>
      </c>
      <c r="L55" s="4">
        <v>1.6312060778093541E-2</v>
      </c>
      <c r="M55" s="4">
        <v>5.8876310553981251E-2</v>
      </c>
      <c r="N55" s="4">
        <v>0.47422372037551636</v>
      </c>
      <c r="O55" s="4">
        <v>3.9580647366363863E-3</v>
      </c>
      <c r="P55" s="4">
        <v>6.0141436502938721E-3</v>
      </c>
      <c r="Q55" s="4">
        <v>3.9968297675900552E-5</v>
      </c>
      <c r="R55" s="4">
        <v>8.5933555072493194E-3</v>
      </c>
      <c r="S55" s="4">
        <v>3.536527428562003E-2</v>
      </c>
      <c r="T55" s="4">
        <v>6.3244427858279509E-3</v>
      </c>
      <c r="U55" s="4">
        <v>0.11417105703841235</v>
      </c>
      <c r="V55" s="4">
        <v>3.3515993821345791E-2</v>
      </c>
      <c r="W55" s="4">
        <v>1.3904836847544257E-2</v>
      </c>
      <c r="X55" s="4">
        <v>3.7062506847298512E-4</v>
      </c>
      <c r="Y55" s="4">
        <v>4.4927563485710469E-2</v>
      </c>
      <c r="Z55" s="4">
        <v>1.2044579291264573E-4</v>
      </c>
      <c r="AA55" s="4">
        <v>0</v>
      </c>
      <c r="AB55" s="4">
        <v>3.7691915601152362E-3</v>
      </c>
      <c r="AC55" s="4">
        <v>1.0047040270390703E-2</v>
      </c>
      <c r="AD55" s="4">
        <v>0.14521938820825611</v>
      </c>
      <c r="AE55" s="4">
        <v>0.69896774926102057</v>
      </c>
      <c r="AF55" s="4">
        <v>7.6114354836696765E-4</v>
      </c>
      <c r="AG55" s="4">
        <v>0.16832537711460349</v>
      </c>
      <c r="AH55" s="4">
        <v>0.10909697510283083</v>
      </c>
      <c r="AI55" s="4">
        <v>0</v>
      </c>
      <c r="AJ55" s="4">
        <v>0.40781664622614883</v>
      </c>
      <c r="AK55" s="4">
        <v>6.939662020858697E-4</v>
      </c>
      <c r="AL55" s="4">
        <v>2.0105549990186482E-2</v>
      </c>
      <c r="AM55" s="4">
        <v>7.8012258719008703E-3</v>
      </c>
      <c r="AN55" s="4">
        <v>8.8663446012154966E-4</v>
      </c>
      <c r="AO55" s="4">
        <v>8.9146203187386085E-4</v>
      </c>
      <c r="AP55" s="4">
        <v>1.5201704831772508E-2</v>
      </c>
      <c r="AQ55" s="4">
        <v>5.947973274198921E-3</v>
      </c>
      <c r="AR55" s="4">
        <v>1.8702308120418884E-3</v>
      </c>
      <c r="AS55" s="4">
        <v>7.2408133422679738E-2</v>
      </c>
      <c r="AT55" s="4">
        <v>3.6577140651310501E-3</v>
      </c>
      <c r="AU55" s="4">
        <v>0</v>
      </c>
      <c r="AV55" s="4">
        <v>0.68093704628430951</v>
      </c>
      <c r="AW55" s="4">
        <v>0.161640972644675</v>
      </c>
      <c r="AX55" s="4">
        <v>0.38843129844262575</v>
      </c>
      <c r="AY55" s="4">
        <v>1.6650940081571051E-2</v>
      </c>
      <c r="AZ55" s="4">
        <v>9.7753975652932784E-2</v>
      </c>
      <c r="BA55" s="4">
        <v>0.10008699095100114</v>
      </c>
      <c r="BB55" s="4">
        <v>6.8050705369327004E-3</v>
      </c>
      <c r="BC55" s="4">
        <v>1.1753809360427987</v>
      </c>
      <c r="BD55" s="4">
        <v>3.0994619332326365E-3</v>
      </c>
      <c r="BE55" s="4">
        <v>0</v>
      </c>
      <c r="BF55" s="4">
        <v>6.5649497356520215E-3</v>
      </c>
      <c r="BG55" s="4">
        <v>0</v>
      </c>
      <c r="BH55" s="4">
        <v>7.4770697653104093E-4</v>
      </c>
      <c r="BI55" s="4">
        <v>4.1488495631254459E-2</v>
      </c>
      <c r="BJ55" s="4">
        <v>1.7113877064809913E-3</v>
      </c>
      <c r="BK55" s="4">
        <v>0.10500945922060154</v>
      </c>
      <c r="BL55" s="4">
        <v>0</v>
      </c>
      <c r="BM55" s="4">
        <v>2.0017807825540948E-3</v>
      </c>
      <c r="BN55" s="4">
        <v>0</v>
      </c>
      <c r="BO55" s="5">
        <f t="shared" si="4"/>
        <v>5.3414870481459866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5.3414870481459866</v>
      </c>
    </row>
    <row r="56" spans="1:76" x14ac:dyDescent="0.2">
      <c r="A56" s="33" t="s">
        <v>107</v>
      </c>
      <c r="B56" s="12"/>
      <c r="C56" s="4">
        <v>1.196528475661323</v>
      </c>
      <c r="D56" s="4">
        <v>0</v>
      </c>
      <c r="E56" s="4">
        <v>0</v>
      </c>
      <c r="F56" s="4">
        <v>0.98048573819156781</v>
      </c>
      <c r="G56" s="4">
        <v>63.291170866709763</v>
      </c>
      <c r="H56" s="4">
        <v>2.737227258105714</v>
      </c>
      <c r="I56" s="4">
        <v>0.49689798548157926</v>
      </c>
      <c r="J56" s="4">
        <v>5.6586502180655813</v>
      </c>
      <c r="K56" s="4">
        <v>0.33333210523383233</v>
      </c>
      <c r="L56" s="4">
        <v>30.667863542565449</v>
      </c>
      <c r="M56" s="4">
        <v>80.771079310272427</v>
      </c>
      <c r="N56" s="4">
        <v>4.1525347128898922</v>
      </c>
      <c r="O56" s="4">
        <v>2.9385087877460077</v>
      </c>
      <c r="P56" s="4">
        <v>7.8241418814768515</v>
      </c>
      <c r="Q56" s="4">
        <v>47.810702639840677</v>
      </c>
      <c r="R56" s="4">
        <v>7.8357918564968987</v>
      </c>
      <c r="S56" s="4">
        <v>4.2453023486699655</v>
      </c>
      <c r="T56" s="4">
        <v>4.353266657844336</v>
      </c>
      <c r="U56" s="4">
        <v>36.713856220869836</v>
      </c>
      <c r="V56" s="4">
        <v>23.843643981681552</v>
      </c>
      <c r="W56" s="4">
        <v>0.5444472628164112</v>
      </c>
      <c r="X56" s="4">
        <v>4.6285496962864556</v>
      </c>
      <c r="Y56" s="4">
        <v>4.5460696691786495</v>
      </c>
      <c r="Z56" s="4">
        <v>7.8748076573207975</v>
      </c>
      <c r="AA56" s="4">
        <v>6.0850359548779865E-3</v>
      </c>
      <c r="AB56" s="4">
        <v>6.6127975029555062</v>
      </c>
      <c r="AC56" s="4">
        <v>19.19635263335395</v>
      </c>
      <c r="AD56" s="4">
        <v>81.192957621142909</v>
      </c>
      <c r="AE56" s="4">
        <v>200.4608715898955</v>
      </c>
      <c r="AF56" s="4">
        <v>46.590971037529535</v>
      </c>
      <c r="AG56" s="4">
        <v>15.337342893389874</v>
      </c>
      <c r="AH56" s="4">
        <v>1.2065572006617218</v>
      </c>
      <c r="AI56" s="4">
        <v>13.156465223504826</v>
      </c>
      <c r="AJ56" s="4">
        <v>180.96984018288563</v>
      </c>
      <c r="AK56" s="4">
        <v>4.7849354394646113</v>
      </c>
      <c r="AL56" s="4">
        <v>7.0543680012020484</v>
      </c>
      <c r="AM56" s="4">
        <v>17.783923390858437</v>
      </c>
      <c r="AN56" s="4">
        <v>4.3117256107071267</v>
      </c>
      <c r="AO56" s="4">
        <v>38.786390689194448</v>
      </c>
      <c r="AP56" s="4">
        <v>54.181566848936683</v>
      </c>
      <c r="AQ56" s="4">
        <v>6.8827714099691244</v>
      </c>
      <c r="AR56" s="4">
        <v>13.033119167593602</v>
      </c>
      <c r="AS56" s="4">
        <v>152.09105386332186</v>
      </c>
      <c r="AT56" s="4">
        <v>1.0816342278717828</v>
      </c>
      <c r="AU56" s="4">
        <v>0</v>
      </c>
      <c r="AV56" s="4">
        <v>314.24889563774758</v>
      </c>
      <c r="AW56" s="4">
        <v>16.730100146278904</v>
      </c>
      <c r="AX56" s="4">
        <v>79.609094096959097</v>
      </c>
      <c r="AY56" s="4">
        <v>15.221882679110811</v>
      </c>
      <c r="AZ56" s="4">
        <v>22.494365650051535</v>
      </c>
      <c r="BA56" s="4">
        <v>81.219577350766798</v>
      </c>
      <c r="BB56" s="4">
        <v>53.586257693237549</v>
      </c>
      <c r="BC56" s="4">
        <v>29.422754541166636</v>
      </c>
      <c r="BD56" s="4">
        <v>142.18241029482746</v>
      </c>
      <c r="BE56" s="4">
        <v>5.9892027083909944</v>
      </c>
      <c r="BF56" s="4">
        <v>4.9266451073579445</v>
      </c>
      <c r="BG56" s="4">
        <v>32.024565789840146</v>
      </c>
      <c r="BH56" s="4">
        <v>5.7178351240303549</v>
      </c>
      <c r="BI56" s="4">
        <v>3.0178239499150874</v>
      </c>
      <c r="BJ56" s="4">
        <v>0.65050489186335414</v>
      </c>
      <c r="BK56" s="4">
        <v>14.483143697310583</v>
      </c>
      <c r="BL56" s="4">
        <v>1.0765330645886793</v>
      </c>
      <c r="BM56" s="4">
        <v>0.59968595160988891</v>
      </c>
      <c r="BN56" s="4">
        <v>0</v>
      </c>
      <c r="BO56" s="5">
        <f t="shared" si="4"/>
        <v>2031.3678668188529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2031.3678668188529</v>
      </c>
    </row>
    <row r="57" spans="1:76" x14ac:dyDescent="0.2">
      <c r="A57" s="33" t="s">
        <v>108</v>
      </c>
      <c r="B57" s="12"/>
      <c r="C57" s="4">
        <v>4.701503796137956E-4</v>
      </c>
      <c r="D57" s="4">
        <v>1.103660228274018E-3</v>
      </c>
      <c r="E57" s="4">
        <v>2.3181085569014114E-8</v>
      </c>
      <c r="F57" s="4">
        <v>1.5888878987141485E-2</v>
      </c>
      <c r="G57" s="4">
        <v>0.50934254745683682</v>
      </c>
      <c r="H57" s="4">
        <v>2.5294827481243207E-3</v>
      </c>
      <c r="I57" s="4">
        <v>2.4587870404873973E-3</v>
      </c>
      <c r="J57" s="4">
        <v>5.3490065695568896E-7</v>
      </c>
      <c r="K57" s="4">
        <v>7.8031690235499926E-5</v>
      </c>
      <c r="L57" s="4">
        <v>0.12328732689152733</v>
      </c>
      <c r="M57" s="4">
        <v>0.18011591838270355</v>
      </c>
      <c r="N57" s="4">
        <v>2.9276123639353831E-9</v>
      </c>
      <c r="O57" s="4">
        <v>2.0837865682888865</v>
      </c>
      <c r="P57" s="4">
        <v>2.49552870935612E-2</v>
      </c>
      <c r="Q57" s="4">
        <v>2.9527902782640791E-2</v>
      </c>
      <c r="R57" s="4">
        <v>6.3215497296496032E-2</v>
      </c>
      <c r="S57" s="4">
        <v>0.1508033943831058</v>
      </c>
      <c r="T57" s="4">
        <v>3.3226043119793013E-2</v>
      </c>
      <c r="U57" s="4">
        <v>3.530982545140033E-2</v>
      </c>
      <c r="V57" s="4">
        <v>1.9305099758623611E-2</v>
      </c>
      <c r="W57" s="4">
        <v>2.6989199888254836E-2</v>
      </c>
      <c r="X57" s="4">
        <v>0.31155131595649005</v>
      </c>
      <c r="Y57" s="4">
        <v>4.8916099370024411E-2</v>
      </c>
      <c r="Z57" s="4">
        <v>0.20692469393777829</v>
      </c>
      <c r="AA57" s="4">
        <v>0</v>
      </c>
      <c r="AB57" s="4">
        <v>0.10006457843084114</v>
      </c>
      <c r="AC57" s="4">
        <v>0.2465751817415254</v>
      </c>
      <c r="AD57" s="4">
        <v>9.402737676927261</v>
      </c>
      <c r="AE57" s="4">
        <v>2.2752414051619705</v>
      </c>
      <c r="AF57" s="4">
        <v>9.3399776617596686E-2</v>
      </c>
      <c r="AG57" s="4">
        <v>4.4655246936544317E-2</v>
      </c>
      <c r="AH57" s="4">
        <v>0.272501877713763</v>
      </c>
      <c r="AI57" s="4">
        <v>0.43530645872203866</v>
      </c>
      <c r="AJ57" s="4">
        <v>0.87369037423462337</v>
      </c>
      <c r="AK57" s="4">
        <v>6.7485813786400839E-2</v>
      </c>
      <c r="AL57" s="4">
        <v>2.2092126903278622E-2</v>
      </c>
      <c r="AM57" s="4">
        <v>6.4192530948918303E-2</v>
      </c>
      <c r="AN57" s="4">
        <v>2.8307952524253593E-2</v>
      </c>
      <c r="AO57" s="4">
        <v>4.0396112768534007E-3</v>
      </c>
      <c r="AP57" s="4">
        <v>1.077640357768394</v>
      </c>
      <c r="AQ57" s="4">
        <v>0.56607730780620868</v>
      </c>
      <c r="AR57" s="4">
        <v>0</v>
      </c>
      <c r="AS57" s="4">
        <v>1.2525242227462841</v>
      </c>
      <c r="AT57" s="4">
        <v>0.16600233402523934</v>
      </c>
      <c r="AU57" s="4">
        <v>0</v>
      </c>
      <c r="AV57" s="4">
        <v>3.3310000593881606</v>
      </c>
      <c r="AW57" s="4">
        <v>0.1361969760026277</v>
      </c>
      <c r="AX57" s="4">
        <v>0.20947277007620285</v>
      </c>
      <c r="AY57" s="4">
        <v>1.502351988553938</v>
      </c>
      <c r="AZ57" s="4">
        <v>4.997206127665881E-3</v>
      </c>
      <c r="BA57" s="4">
        <v>0.57382795967935218</v>
      </c>
      <c r="BB57" s="4">
        <v>3.6149666266685462E-2</v>
      </c>
      <c r="BC57" s="4">
        <v>0.31535708214916774</v>
      </c>
      <c r="BD57" s="4">
        <v>0.1530911996134347</v>
      </c>
      <c r="BE57" s="4">
        <v>9.0881380314458416E-6</v>
      </c>
      <c r="BF57" s="4">
        <v>1.2801206439181823E-3</v>
      </c>
      <c r="BG57" s="4">
        <v>4.2002689058134549E-2</v>
      </c>
      <c r="BH57" s="4">
        <v>1.472940496740115E-3</v>
      </c>
      <c r="BI57" s="4">
        <v>4.1785797283991205E-6</v>
      </c>
      <c r="BJ57" s="4">
        <v>0.46367326528396535</v>
      </c>
      <c r="BK57" s="4">
        <v>0.12668158206335095</v>
      </c>
      <c r="BL57" s="4">
        <v>9.3620111706090407E-3</v>
      </c>
      <c r="BM57" s="4">
        <v>1.0832195901022625E-3</v>
      </c>
      <c r="BN57" s="4">
        <v>0</v>
      </c>
      <c r="BO57" s="5">
        <f t="shared" si="4"/>
        <v>27.770335109295164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75.770332935202845</v>
      </c>
    </row>
    <row r="58" spans="1:76" x14ac:dyDescent="0.2">
      <c r="A58" s="33" t="s">
        <v>109</v>
      </c>
      <c r="B58" s="12"/>
      <c r="C58" s="4">
        <v>1.3955227583652727E-4</v>
      </c>
      <c r="D58" s="4">
        <v>0</v>
      </c>
      <c r="E58" s="4">
        <v>0</v>
      </c>
      <c r="F58" s="4">
        <v>7.5159642266636739E-2</v>
      </c>
      <c r="G58" s="4">
        <v>0.22240718659851191</v>
      </c>
      <c r="H58" s="4">
        <v>0.19973408315021776</v>
      </c>
      <c r="I58" s="4">
        <v>1.2718876272651438E-10</v>
      </c>
      <c r="J58" s="4">
        <v>2.6512763993165583E-2</v>
      </c>
      <c r="K58" s="4">
        <v>4.9969613979925984E-2</v>
      </c>
      <c r="L58" s="4">
        <v>7.2890114745102347E-2</v>
      </c>
      <c r="M58" s="4">
        <v>1.1371373266658162</v>
      </c>
      <c r="N58" s="4">
        <v>0.60870500617124701</v>
      </c>
      <c r="O58" s="4">
        <v>0.12038671383136716</v>
      </c>
      <c r="P58" s="4">
        <v>6.8806663501515819E-2</v>
      </c>
      <c r="Q58" s="4">
        <v>0.23097796897118014</v>
      </c>
      <c r="R58" s="4">
        <v>5.601558562489261E-2</v>
      </c>
      <c r="S58" s="4">
        <v>2.5877530555102526E-2</v>
      </c>
      <c r="T58" s="4">
        <v>7.6994297692772589E-3</v>
      </c>
      <c r="U58" s="4">
        <v>0.12947394177624666</v>
      </c>
      <c r="V58" s="4">
        <v>9.2309427796970905E-2</v>
      </c>
      <c r="W58" s="4">
        <v>5.792652563195071E-3</v>
      </c>
      <c r="X58" s="4">
        <v>3.9988904868525493E-2</v>
      </c>
      <c r="Y58" s="4">
        <v>0.75959911687192805</v>
      </c>
      <c r="Z58" s="4">
        <v>6.9038799515554805E-2</v>
      </c>
      <c r="AA58" s="4">
        <v>3.7889606683382627E-4</v>
      </c>
      <c r="AB58" s="4">
        <v>5.1351914852078122E-2</v>
      </c>
      <c r="AC58" s="4">
        <v>0.54357803944878358</v>
      </c>
      <c r="AD58" s="4">
        <v>0.24123475091186308</v>
      </c>
      <c r="AE58" s="4">
        <v>7.0634809984359066</v>
      </c>
      <c r="AF58" s="4">
        <v>0.15300313841865806</v>
      </c>
      <c r="AG58" s="4">
        <v>0.14192273339277314</v>
      </c>
      <c r="AH58" s="4">
        <v>2.0890711867319296E-2</v>
      </c>
      <c r="AI58" s="4">
        <v>0.12082562470123367</v>
      </c>
      <c r="AJ58" s="4">
        <v>0.23264159026184383</v>
      </c>
      <c r="AK58" s="4">
        <v>0</v>
      </c>
      <c r="AL58" s="4">
        <v>4.2752081627398561E-2</v>
      </c>
      <c r="AM58" s="4">
        <v>9.9708027207340386E-2</v>
      </c>
      <c r="AN58" s="4">
        <v>0.5971752911409679</v>
      </c>
      <c r="AO58" s="4">
        <v>0.59464897082022694</v>
      </c>
      <c r="AP58" s="4">
        <v>1.3047204443600535</v>
      </c>
      <c r="AQ58" s="4">
        <v>3.6065175812368365E-2</v>
      </c>
      <c r="AR58" s="4">
        <v>4.7317881876013247E-2</v>
      </c>
      <c r="AS58" s="4">
        <v>1.8037592468286043</v>
      </c>
      <c r="AT58" s="4">
        <v>1.0242124669194261E-2</v>
      </c>
      <c r="AU58" s="4">
        <v>0</v>
      </c>
      <c r="AV58" s="4">
        <v>3.0037338286822566</v>
      </c>
      <c r="AW58" s="4">
        <v>0.24400510781651608</v>
      </c>
      <c r="AX58" s="4">
        <v>2.2196340190976125</v>
      </c>
      <c r="AY58" s="4">
        <v>6.5665054918236765E-2</v>
      </c>
      <c r="AZ58" s="4">
        <v>2.5484298960497739E-2</v>
      </c>
      <c r="BA58" s="4">
        <v>0.27723046140436886</v>
      </c>
      <c r="BB58" s="4">
        <v>0.11862907513469989</v>
      </c>
      <c r="BC58" s="4">
        <v>9.4685807467087449E-2</v>
      </c>
      <c r="BD58" s="4">
        <v>0.49234953490198374</v>
      </c>
      <c r="BE58" s="4">
        <v>0.21463729666329612</v>
      </c>
      <c r="BF58" s="4">
        <v>2.4668498922773097</v>
      </c>
      <c r="BG58" s="4">
        <v>4.7497946394339479E-5</v>
      </c>
      <c r="BH58" s="4">
        <v>9.2057766626211929E-3</v>
      </c>
      <c r="BI58" s="4">
        <v>0.91833652614333283</v>
      </c>
      <c r="BJ58" s="4">
        <v>7.4871139825081312E-2</v>
      </c>
      <c r="BK58" s="4">
        <v>0.63867731447427767</v>
      </c>
      <c r="BL58" s="4">
        <v>0.22219675502020855</v>
      </c>
      <c r="BM58" s="4">
        <v>3.0266847166616302E-3</v>
      </c>
      <c r="BN58" s="4">
        <v>0</v>
      </c>
      <c r="BO58" s="5">
        <f t="shared" si="4"/>
        <v>28.193585740431303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28.193585740431303</v>
      </c>
    </row>
    <row r="59" spans="1:76" x14ac:dyDescent="0.2">
      <c r="A59" s="33" t="s">
        <v>110</v>
      </c>
      <c r="B59" s="12"/>
      <c r="C59" s="4">
        <v>1.33355374336352E-2</v>
      </c>
      <c r="D59" s="4">
        <v>0</v>
      </c>
      <c r="E59" s="4">
        <v>0</v>
      </c>
      <c r="F59" s="4">
        <v>3.8176713778485832E-4</v>
      </c>
      <c r="G59" s="4">
        <v>7.1438514925681554E-2</v>
      </c>
      <c r="H59" s="4">
        <v>7.0982703919561137E-3</v>
      </c>
      <c r="I59" s="4">
        <v>2.3673572919367335E-3</v>
      </c>
      <c r="J59" s="4">
        <v>4.4034649100974646E-3</v>
      </c>
      <c r="K59" s="4">
        <v>5.1977586612179404E-2</v>
      </c>
      <c r="L59" s="4">
        <v>2.7192932838644178E-2</v>
      </c>
      <c r="M59" s="4">
        <v>0.27826546734018343</v>
      </c>
      <c r="N59" s="4">
        <v>0</v>
      </c>
      <c r="O59" s="4">
        <v>0.19808361208276518</v>
      </c>
      <c r="P59" s="4">
        <v>2.2092844386428348E-2</v>
      </c>
      <c r="Q59" s="4">
        <v>3.9424961591461152E-2</v>
      </c>
      <c r="R59" s="4">
        <v>2.0919445251360181E-2</v>
      </c>
      <c r="S59" s="4">
        <v>0.18910748622323817</v>
      </c>
      <c r="T59" s="4">
        <v>2.2879987563436923E-2</v>
      </c>
      <c r="U59" s="4">
        <v>0.19939156299259125</v>
      </c>
      <c r="V59" s="4">
        <v>7.8162020375529703E-2</v>
      </c>
      <c r="W59" s="4">
        <v>5.5592255527930935E-2</v>
      </c>
      <c r="X59" s="4">
        <v>1.5070854204029434E-2</v>
      </c>
      <c r="Y59" s="4">
        <v>0.28134263951892935</v>
      </c>
      <c r="Z59" s="4">
        <v>0</v>
      </c>
      <c r="AA59" s="4">
        <v>3.065247302078133E-3</v>
      </c>
      <c r="AB59" s="4">
        <v>1.6352194382258038E-2</v>
      </c>
      <c r="AC59" s="4">
        <v>0.24279610587495712</v>
      </c>
      <c r="AD59" s="4">
        <v>8.3488343648900454E-2</v>
      </c>
      <c r="AE59" s="4">
        <v>1.757853156646916</v>
      </c>
      <c r="AF59" s="4">
        <v>7.5139933524924096E-2</v>
      </c>
      <c r="AG59" s="4">
        <v>0.32587321449439188</v>
      </c>
      <c r="AH59" s="4">
        <v>0</v>
      </c>
      <c r="AI59" s="4">
        <v>0</v>
      </c>
      <c r="AJ59" s="4">
        <v>0.14538203190298415</v>
      </c>
      <c r="AK59" s="4">
        <v>4.2780302263844099E-2</v>
      </c>
      <c r="AL59" s="4">
        <v>9.1684462004070683E-2</v>
      </c>
      <c r="AM59" s="4">
        <v>2.0264654855495609E-3</v>
      </c>
      <c r="AN59" s="4">
        <v>0</v>
      </c>
      <c r="AO59" s="4">
        <v>4.5831759285540383E-2</v>
      </c>
      <c r="AP59" s="4">
        <v>4.1285399360858219E-2</v>
      </c>
      <c r="AQ59" s="4">
        <v>3.1621238882351228E-6</v>
      </c>
      <c r="AR59" s="4">
        <v>0</v>
      </c>
      <c r="AS59" s="4">
        <v>1.9834581028401268E-2</v>
      </c>
      <c r="AT59" s="4">
        <v>4.8644613890188402E-3</v>
      </c>
      <c r="AU59" s="4">
        <v>0</v>
      </c>
      <c r="AV59" s="4">
        <v>0.75141998265890841</v>
      </c>
      <c r="AW59" s="4">
        <v>0.12921225749854254</v>
      </c>
      <c r="AX59" s="4">
        <v>0.16371006159511262</v>
      </c>
      <c r="AY59" s="4">
        <v>0</v>
      </c>
      <c r="AZ59" s="4">
        <v>1.9571735281040861E-2</v>
      </c>
      <c r="BA59" s="4">
        <v>0.47768533233394544</v>
      </c>
      <c r="BB59" s="4">
        <v>0</v>
      </c>
      <c r="BC59" s="4">
        <v>0</v>
      </c>
      <c r="BD59" s="4">
        <v>0.33328160457380174</v>
      </c>
      <c r="BE59" s="4">
        <v>0.39994896194773888</v>
      </c>
      <c r="BF59" s="4">
        <v>0.10535611822644952</v>
      </c>
      <c r="BG59" s="4">
        <v>9.1687878835281911</v>
      </c>
      <c r="BH59" s="4">
        <v>0.21476572665690458</v>
      </c>
      <c r="BI59" s="4">
        <v>0.16968419671698601</v>
      </c>
      <c r="BJ59" s="4">
        <v>0</v>
      </c>
      <c r="BK59" s="4">
        <v>0.31668165957139133</v>
      </c>
      <c r="BL59" s="4">
        <v>0</v>
      </c>
      <c r="BM59" s="4">
        <v>1.3093626789634065E-2</v>
      </c>
      <c r="BN59" s="4">
        <v>0</v>
      </c>
      <c r="BO59" s="5">
        <f t="shared" si="4"/>
        <v>16.739988536697023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16.739988536697023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3" t="s">
        <v>112</v>
      </c>
      <c r="B61" s="12"/>
      <c r="C61" s="4">
        <v>0.16662395777505634</v>
      </c>
      <c r="D61" s="4">
        <v>0</v>
      </c>
      <c r="E61" s="4">
        <v>0</v>
      </c>
      <c r="F61" s="4">
        <v>4.7024202467547797E-4</v>
      </c>
      <c r="G61" s="4">
        <v>4.361287934284241</v>
      </c>
      <c r="H61" s="4">
        <v>0.33709392561341889</v>
      </c>
      <c r="I61" s="4">
        <v>0.14098327953623344</v>
      </c>
      <c r="J61" s="4">
        <v>1.9691756460721577E-2</v>
      </c>
      <c r="K61" s="4">
        <v>5.5420948877401765E-3</v>
      </c>
      <c r="L61" s="4">
        <v>5.5967667521504068E-2</v>
      </c>
      <c r="M61" s="4">
        <v>0.22454626725714977</v>
      </c>
      <c r="N61" s="4">
        <v>7.6687032781805581E-2</v>
      </c>
      <c r="O61" s="4">
        <v>6.8143751822607182E-5</v>
      </c>
      <c r="P61" s="4">
        <v>0.26566169293777764</v>
      </c>
      <c r="Q61" s="4">
        <v>4.9272489575905402E-2</v>
      </c>
      <c r="R61" s="4">
        <v>8.8734345664053998E-2</v>
      </c>
      <c r="S61" s="4">
        <v>5.984995263731014E-2</v>
      </c>
      <c r="T61" s="4">
        <v>9.5410335870901211E-2</v>
      </c>
      <c r="U61" s="4">
        <v>2.5758194466382646E-2</v>
      </c>
      <c r="V61" s="4">
        <v>0.13027991506995856</v>
      </c>
      <c r="W61" s="4">
        <v>0.26252853558986444</v>
      </c>
      <c r="X61" s="4">
        <v>0.20798681863604451</v>
      </c>
      <c r="Y61" s="4">
        <v>6.8170910999995254E-2</v>
      </c>
      <c r="Z61" s="4">
        <v>0</v>
      </c>
      <c r="AA61" s="4">
        <v>0.13074340218635327</v>
      </c>
      <c r="AB61" s="4">
        <v>4.3973354588116541E-2</v>
      </c>
      <c r="AC61" s="4">
        <v>0.38764306822283517</v>
      </c>
      <c r="AD61" s="4">
        <v>6.2159599922906681</v>
      </c>
      <c r="AE61" s="4">
        <v>19.322045481236394</v>
      </c>
      <c r="AF61" s="4">
        <v>6.1972193628614791</v>
      </c>
      <c r="AG61" s="4">
        <v>0.17345541380310378</v>
      </c>
      <c r="AH61" s="4">
        <v>0</v>
      </c>
      <c r="AI61" s="4">
        <v>0</v>
      </c>
      <c r="AJ61" s="4">
        <v>1.2019963455695648E-7</v>
      </c>
      <c r="AK61" s="4">
        <v>0</v>
      </c>
      <c r="AL61" s="4">
        <v>11.236573012399107</v>
      </c>
      <c r="AM61" s="4">
        <v>15.366992299510946</v>
      </c>
      <c r="AN61" s="4">
        <v>28.36355509547203</v>
      </c>
      <c r="AO61" s="4">
        <v>10.146275414425043</v>
      </c>
      <c r="AP61" s="4">
        <v>1.5535929785343716</v>
      </c>
      <c r="AQ61" s="4">
        <v>3.9334385951045903E-5</v>
      </c>
      <c r="AR61" s="4">
        <v>0</v>
      </c>
      <c r="AS61" s="4">
        <v>0.81539837679687377</v>
      </c>
      <c r="AT61" s="4">
        <v>0.39572481821640071</v>
      </c>
      <c r="AU61" s="4">
        <v>0</v>
      </c>
      <c r="AV61" s="4">
        <v>4.107645555032601</v>
      </c>
      <c r="AW61" s="4">
        <v>2.9618927058946536</v>
      </c>
      <c r="AX61" s="4">
        <v>2.749737235568769</v>
      </c>
      <c r="AY61" s="4">
        <v>12.659052817527449</v>
      </c>
      <c r="AZ61" s="4">
        <v>3.8345517204606909</v>
      </c>
      <c r="BA61" s="4">
        <v>5.0473518790288514</v>
      </c>
      <c r="BB61" s="4">
        <v>0.66514831264870611</v>
      </c>
      <c r="BC61" s="4">
        <v>0</v>
      </c>
      <c r="BD61" s="4">
        <v>2.1769135024652781</v>
      </c>
      <c r="BE61" s="4">
        <v>18.291084896549791</v>
      </c>
      <c r="BF61" s="4">
        <v>3.2153451541397513</v>
      </c>
      <c r="BG61" s="4">
        <v>5.8218809021530165</v>
      </c>
      <c r="BH61" s="4">
        <v>0.48216278563799397</v>
      </c>
      <c r="BI61" s="4">
        <v>109.74054914291938</v>
      </c>
      <c r="BJ61" s="4">
        <v>6.7747258950723372</v>
      </c>
      <c r="BK61" s="4">
        <v>3.8108870543223103</v>
      </c>
      <c r="BL61" s="4">
        <v>0</v>
      </c>
      <c r="BM61" s="4">
        <v>0.60498815677390605</v>
      </c>
      <c r="BN61" s="4">
        <v>0</v>
      </c>
      <c r="BO61" s="5">
        <f t="shared" si="4"/>
        <v>289.93572473466742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5"/>
        <v>385.91697216370198</v>
      </c>
    </row>
    <row r="62" spans="1:76" x14ac:dyDescent="0.2">
      <c r="A62" s="33" t="s">
        <v>113</v>
      </c>
      <c r="B62" s="12"/>
      <c r="C62" s="4">
        <v>5.5453825285739632E-2</v>
      </c>
      <c r="D62" s="4">
        <v>9.2947044655440157E-3</v>
      </c>
      <c r="E62" s="4">
        <v>1.814520020422009E-4</v>
      </c>
      <c r="F62" s="4">
        <v>2.7474992991466343E-2</v>
      </c>
      <c r="G62" s="4">
        <v>0.39969069013084885</v>
      </c>
      <c r="H62" s="4">
        <v>1.6997625328819228E-2</v>
      </c>
      <c r="I62" s="4">
        <v>1.3214841405482996E-2</v>
      </c>
      <c r="J62" s="4">
        <v>3.9237122096418163E-3</v>
      </c>
      <c r="K62" s="4">
        <v>9.6188474836250825E-3</v>
      </c>
      <c r="L62" s="4">
        <v>1.7505976516435436E-2</v>
      </c>
      <c r="M62" s="4">
        <v>0.27563689281157994</v>
      </c>
      <c r="N62" s="4">
        <v>0.34757391184960151</v>
      </c>
      <c r="O62" s="4">
        <v>4.5307713026661159E-2</v>
      </c>
      <c r="P62" s="4">
        <v>2.6794198060976222E-2</v>
      </c>
      <c r="Q62" s="4">
        <v>5.3808972550870492E-2</v>
      </c>
      <c r="R62" s="4">
        <v>5.9308189078777294E-2</v>
      </c>
      <c r="S62" s="4">
        <v>2.7053099079115896E-3</v>
      </c>
      <c r="T62" s="4">
        <v>6.030142971389045E-2</v>
      </c>
      <c r="U62" s="4">
        <v>7.271604141791968E-2</v>
      </c>
      <c r="V62" s="4">
        <v>7.1378247914380383E-2</v>
      </c>
      <c r="W62" s="4">
        <v>4.6079163244081411E-3</v>
      </c>
      <c r="X62" s="4">
        <v>1.6411034225103375E-2</v>
      </c>
      <c r="Y62" s="4">
        <v>0.39771230849539707</v>
      </c>
      <c r="Z62" s="4">
        <v>0.19819201012539572</v>
      </c>
      <c r="AA62" s="4">
        <v>9.5317968417382541E-3</v>
      </c>
      <c r="AB62" s="4">
        <v>4.4787054618816415E-2</v>
      </c>
      <c r="AC62" s="4">
        <v>0.32843331455354263</v>
      </c>
      <c r="AD62" s="4">
        <v>0.86928109067449755</v>
      </c>
      <c r="AE62" s="4">
        <v>1.3085550626390889</v>
      </c>
      <c r="AF62" s="4">
        <v>0.21175468231422989</v>
      </c>
      <c r="AG62" s="4">
        <v>0.54739334209341273</v>
      </c>
      <c r="AH62" s="4">
        <v>3.7250119703466963E-2</v>
      </c>
      <c r="AI62" s="4">
        <v>5.3830395488119721E-2</v>
      </c>
      <c r="AJ62" s="4">
        <v>0.39157978569721763</v>
      </c>
      <c r="AK62" s="4">
        <v>9.1602887979843797E-2</v>
      </c>
      <c r="AL62" s="4">
        <v>0.20725787468348716</v>
      </c>
      <c r="AM62" s="4">
        <v>0.60635649918677359</v>
      </c>
      <c r="AN62" s="4">
        <v>6.7600412279821928E-2</v>
      </c>
      <c r="AO62" s="4">
        <v>0.11164186339400375</v>
      </c>
      <c r="AP62" s="4">
        <v>0.30278660779257144</v>
      </c>
      <c r="AQ62" s="4">
        <v>0.33870145709106403</v>
      </c>
      <c r="AR62" s="4">
        <v>7.6294600448493788E-2</v>
      </c>
      <c r="AS62" s="4">
        <v>0.6515227731922153</v>
      </c>
      <c r="AT62" s="4">
        <v>1.7499643669100725E-2</v>
      </c>
      <c r="AU62" s="4">
        <v>0</v>
      </c>
      <c r="AV62" s="4">
        <v>0.88234921912776487</v>
      </c>
      <c r="AW62" s="4">
        <v>0.18708462534605769</v>
      </c>
      <c r="AX62" s="4">
        <v>0.57545789466540564</v>
      </c>
      <c r="AY62" s="4">
        <v>0.1736753308341101</v>
      </c>
      <c r="AZ62" s="4">
        <v>4.3813209786936612E-2</v>
      </c>
      <c r="BA62" s="4">
        <v>0.31446949117224154</v>
      </c>
      <c r="BB62" s="4">
        <v>0.17234245916516228</v>
      </c>
      <c r="BC62" s="4">
        <v>0</v>
      </c>
      <c r="BD62" s="4">
        <v>0.52743591009061175</v>
      </c>
      <c r="BE62" s="4">
        <v>1.4464146535588747E-9</v>
      </c>
      <c r="BF62" s="4">
        <v>0.41442012006424683</v>
      </c>
      <c r="BG62" s="4">
        <v>0.38574909459867224</v>
      </c>
      <c r="BH62" s="4">
        <v>0.12424753591088447</v>
      </c>
      <c r="BI62" s="4">
        <v>1.4583244837001572</v>
      </c>
      <c r="BJ62" s="4">
        <v>0.59045445739520441</v>
      </c>
      <c r="BK62" s="4">
        <v>0.59392362508074359</v>
      </c>
      <c r="BL62" s="4">
        <v>8.2996044325214825E-3</v>
      </c>
      <c r="BM62" s="4">
        <v>2.220329922558963E-2</v>
      </c>
      <c r="BN62" s="4">
        <v>0</v>
      </c>
      <c r="BO62" s="5">
        <f t="shared" si="4"/>
        <v>14.933722469706744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14.933722469706744</v>
      </c>
    </row>
    <row r="63" spans="1:76" x14ac:dyDescent="0.2">
      <c r="A63" s="33" t="s">
        <v>114</v>
      </c>
      <c r="B63" s="12"/>
      <c r="C63" s="4">
        <v>2.6342755881393686E-2</v>
      </c>
      <c r="D63" s="4">
        <v>3.1144112653641114E-3</v>
      </c>
      <c r="E63" s="4">
        <v>0</v>
      </c>
      <c r="F63" s="4">
        <v>0.13838340147791645</v>
      </c>
      <c r="G63" s="4">
        <v>0.77859966749070209</v>
      </c>
      <c r="H63" s="4">
        <v>9.3990770401595983E-3</v>
      </c>
      <c r="I63" s="4">
        <v>5.8377541292598707E-3</v>
      </c>
      <c r="J63" s="4">
        <v>6.2883623782767298E-3</v>
      </c>
      <c r="K63" s="4">
        <v>4.4672318318169188E-2</v>
      </c>
      <c r="L63" s="4">
        <v>4.3386576052617441E-2</v>
      </c>
      <c r="M63" s="4">
        <v>0.63624059625200879</v>
      </c>
      <c r="N63" s="4">
        <v>1.2261241383694643</v>
      </c>
      <c r="O63" s="4">
        <v>7.3700808607218733E-3</v>
      </c>
      <c r="P63" s="4">
        <v>2.1413863395518144E-2</v>
      </c>
      <c r="Q63" s="4">
        <v>0.15467508095698332</v>
      </c>
      <c r="R63" s="4">
        <v>1.0993995861990919E-2</v>
      </c>
      <c r="S63" s="4">
        <v>5.8535637933922934E-2</v>
      </c>
      <c r="T63" s="4">
        <v>4.290526772039055E-2</v>
      </c>
      <c r="U63" s="4">
        <v>8.0366766016672919E-2</v>
      </c>
      <c r="V63" s="4">
        <v>4.3966753807075688E-2</v>
      </c>
      <c r="W63" s="4">
        <v>2.5739904459530005E-2</v>
      </c>
      <c r="X63" s="4">
        <v>1.3571692103498182E-2</v>
      </c>
      <c r="Y63" s="4">
        <v>6.8370978865169546E-2</v>
      </c>
      <c r="Z63" s="4">
        <v>0.27681845014076106</v>
      </c>
      <c r="AA63" s="4">
        <v>1.3533206630443552E-2</v>
      </c>
      <c r="AB63" s="4">
        <v>4.8801405602928651E-2</v>
      </c>
      <c r="AC63" s="4">
        <v>0.13645021003540528</v>
      </c>
      <c r="AD63" s="4">
        <v>3.8945826440021731</v>
      </c>
      <c r="AE63" s="4">
        <v>2.367196763415647</v>
      </c>
      <c r="AF63" s="4">
        <v>0.25937619201905082</v>
      </c>
      <c r="AG63" s="4">
        <v>2.0306007988074213</v>
      </c>
      <c r="AH63" s="4">
        <v>4.4228804089266827E-2</v>
      </c>
      <c r="AI63" s="4">
        <v>7.9920427003537867E-2</v>
      </c>
      <c r="AJ63" s="4">
        <v>0.57851362881390944</v>
      </c>
      <c r="AK63" s="4">
        <v>0.21513007081519206</v>
      </c>
      <c r="AL63" s="4">
        <v>0.39671823972830739</v>
      </c>
      <c r="AM63" s="4">
        <v>1.8292755298009071</v>
      </c>
      <c r="AN63" s="4">
        <v>0.12416508623702863</v>
      </c>
      <c r="AO63" s="4">
        <v>7.1253817415859802E-2</v>
      </c>
      <c r="AP63" s="4">
        <v>0.44159836793115198</v>
      </c>
      <c r="AQ63" s="4">
        <v>0.38890091958707618</v>
      </c>
      <c r="AR63" s="4">
        <v>0.15460409828934596</v>
      </c>
      <c r="AS63" s="4">
        <v>4.0270915995905296</v>
      </c>
      <c r="AT63" s="4">
        <v>3.3438708660611771E-2</v>
      </c>
      <c r="AU63" s="4">
        <v>0</v>
      </c>
      <c r="AV63" s="4">
        <v>3.0498077359744626</v>
      </c>
      <c r="AW63" s="4">
        <v>0.840509819750895</v>
      </c>
      <c r="AX63" s="4">
        <v>0.49039964408662284</v>
      </c>
      <c r="AY63" s="4">
        <v>0.40865998271354131</v>
      </c>
      <c r="AZ63" s="4">
        <v>0.14870206470007113</v>
      </c>
      <c r="BA63" s="4">
        <v>6.2607041088540205E-2</v>
      </c>
      <c r="BB63" s="4">
        <v>0.12442647149010042</v>
      </c>
      <c r="BC63" s="4">
        <v>0.43897591702086791</v>
      </c>
      <c r="BD63" s="4">
        <v>1.9903171524394379</v>
      </c>
      <c r="BE63" s="4">
        <v>0</v>
      </c>
      <c r="BF63" s="4">
        <v>0.50984519626161262</v>
      </c>
      <c r="BG63" s="4">
        <v>0.66404466823837704</v>
      </c>
      <c r="BH63" s="4">
        <v>3.2639974459125864E-2</v>
      </c>
      <c r="BI63" s="4">
        <v>7.225106125591032</v>
      </c>
      <c r="BJ63" s="4">
        <v>1.5908750270558398</v>
      </c>
      <c r="BK63" s="4">
        <v>6.0393129248418322</v>
      </c>
      <c r="BL63" s="4">
        <v>1.6416425003041499E-3</v>
      </c>
      <c r="BM63" s="4">
        <v>8.9807108799080687E-2</v>
      </c>
      <c r="BN63" s="4">
        <v>0</v>
      </c>
      <c r="BO63" s="5">
        <f t="shared" si="4"/>
        <v>44.566176546265098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44.566176546265098</v>
      </c>
    </row>
    <row r="64" spans="1:76" x14ac:dyDescent="0.2">
      <c r="A64" s="33" t="s">
        <v>115</v>
      </c>
      <c r="B64" s="12"/>
      <c r="C64" s="4">
        <v>1.0184417488160169</v>
      </c>
      <c r="D64" s="4">
        <v>0.22043356238865627</v>
      </c>
      <c r="E64" s="4">
        <v>1.2895501605225458E-6</v>
      </c>
      <c r="F64" s="4">
        <v>0.1829906505721284</v>
      </c>
      <c r="G64" s="4">
        <v>0.53351923510322607</v>
      </c>
      <c r="H64" s="4">
        <v>0.57011766357626026</v>
      </c>
      <c r="I64" s="4">
        <v>0.27493933792340974</v>
      </c>
      <c r="J64" s="4">
        <v>6.8329665618019028E-6</v>
      </c>
      <c r="K64" s="4">
        <v>0.52944155378864799</v>
      </c>
      <c r="L64" s="4">
        <v>7.1048972574486325E-3</v>
      </c>
      <c r="M64" s="4">
        <v>1.4146585302041994E-2</v>
      </c>
      <c r="N64" s="4">
        <v>1.5290987312449036</v>
      </c>
      <c r="O64" s="4">
        <v>0.34839324976670805</v>
      </c>
      <c r="P64" s="4">
        <v>2.2999181868670584E-6</v>
      </c>
      <c r="Q64" s="4">
        <v>6.835288415180934E-3</v>
      </c>
      <c r="R64" s="4">
        <v>2.3248503154838942</v>
      </c>
      <c r="S64" s="4">
        <v>0.10238202735753787</v>
      </c>
      <c r="T64" s="4">
        <v>9.2357857590597545E-2</v>
      </c>
      <c r="U64" s="4">
        <v>0.21639370848443734</v>
      </c>
      <c r="V64" s="4">
        <v>5.8252542820379276E-2</v>
      </c>
      <c r="W64" s="4">
        <v>2.7788300204405571E-2</v>
      </c>
      <c r="X64" s="4">
        <v>1.2033028049239096</v>
      </c>
      <c r="Y64" s="4">
        <v>3.09514119362747</v>
      </c>
      <c r="Z64" s="4">
        <v>0.13964549460366973</v>
      </c>
      <c r="AA64" s="4">
        <v>6.9345052422754141E-2</v>
      </c>
      <c r="AB64" s="4">
        <v>0.18170837371795792</v>
      </c>
      <c r="AC64" s="4">
        <v>11.386140109504471</v>
      </c>
      <c r="AD64" s="4">
        <v>3.3797083823672609</v>
      </c>
      <c r="AE64" s="4">
        <v>72.653999919479645</v>
      </c>
      <c r="AF64" s="4">
        <v>17.637806489088064</v>
      </c>
      <c r="AG64" s="4">
        <v>0.90014436303832723</v>
      </c>
      <c r="AH64" s="4">
        <v>6.2512938794719169E-2</v>
      </c>
      <c r="AI64" s="4">
        <v>7.6887098654938091E-2</v>
      </c>
      <c r="AJ64" s="4">
        <v>6.7854162893116765</v>
      </c>
      <c r="AK64" s="4">
        <v>0</v>
      </c>
      <c r="AL64" s="4">
        <v>0</v>
      </c>
      <c r="AM64" s="4">
        <v>5.1200097062231782</v>
      </c>
      <c r="AN64" s="4">
        <v>0</v>
      </c>
      <c r="AO64" s="4">
        <v>13.654877559480724</v>
      </c>
      <c r="AP64" s="4">
        <v>36.654212626344957</v>
      </c>
      <c r="AQ64" s="4">
        <v>39.973209702590069</v>
      </c>
      <c r="AR64" s="4">
        <v>0.13592169751445798</v>
      </c>
      <c r="AS64" s="4">
        <v>24.861397934757676</v>
      </c>
      <c r="AT64" s="4">
        <v>10.486711293295301</v>
      </c>
      <c r="AU64" s="4">
        <v>1.0608329211549457</v>
      </c>
      <c r="AV64" s="4">
        <v>157.21845171447396</v>
      </c>
      <c r="AW64" s="4">
        <v>14.330693557305537</v>
      </c>
      <c r="AX64" s="4">
        <v>28.467476993293602</v>
      </c>
      <c r="AY64" s="4">
        <v>1.1101631741798725</v>
      </c>
      <c r="AZ64" s="4">
        <v>0.70164990062301102</v>
      </c>
      <c r="BA64" s="4">
        <v>2.7355663873838827</v>
      </c>
      <c r="BB64" s="4">
        <v>0.94172496050831711</v>
      </c>
      <c r="BC64" s="4">
        <v>0.13922296529687075</v>
      </c>
      <c r="BD64" s="4">
        <v>18.857316971999403</v>
      </c>
      <c r="BE64" s="4">
        <v>0</v>
      </c>
      <c r="BF64" s="4">
        <v>5.6675396683649666</v>
      </c>
      <c r="BG64" s="4">
        <v>2.2815370892526903</v>
      </c>
      <c r="BH64" s="4">
        <v>3.3569527799050016</v>
      </c>
      <c r="BI64" s="4">
        <v>0.30841064891639269</v>
      </c>
      <c r="BJ64" s="4">
        <v>0.68178429129633333</v>
      </c>
      <c r="BK64" s="4">
        <v>0</v>
      </c>
      <c r="BL64" s="4">
        <v>11.604202945559669</v>
      </c>
      <c r="BM64" s="4">
        <v>0.49724578930163549</v>
      </c>
      <c r="BN64" s="4">
        <v>0</v>
      </c>
      <c r="BO64" s="5">
        <f t="shared" si="4"/>
        <v>506.47636946708809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506.47636946708809</v>
      </c>
    </row>
    <row r="65" spans="1:76" x14ac:dyDescent="0.2">
      <c r="A65" s="33" t="s">
        <v>116</v>
      </c>
      <c r="B65" s="12"/>
      <c r="C65" s="4">
        <v>2.993721711346025E-3</v>
      </c>
      <c r="D65" s="4">
        <v>4.1524889015749312E-6</v>
      </c>
      <c r="E65" s="4">
        <v>0</v>
      </c>
      <c r="F65" s="4">
        <v>8.6714321926568754E-4</v>
      </c>
      <c r="G65" s="4">
        <v>0.18555436850778287</v>
      </c>
      <c r="H65" s="4">
        <v>4.2320875403932786E-3</v>
      </c>
      <c r="I65" s="4">
        <v>5.39737214184186E-4</v>
      </c>
      <c r="J65" s="4">
        <v>1.1952647599774518E-3</v>
      </c>
      <c r="K65" s="4">
        <v>6.0890991853888412E-3</v>
      </c>
      <c r="L65" s="4">
        <v>3.4642097106729129E-2</v>
      </c>
      <c r="M65" s="4">
        <v>0.19907710844946988</v>
      </c>
      <c r="N65" s="4">
        <v>0</v>
      </c>
      <c r="O65" s="4">
        <v>1.0505768531187398E-5</v>
      </c>
      <c r="P65" s="4">
        <v>2.8242992812876036E-3</v>
      </c>
      <c r="Q65" s="4">
        <v>9.271824979646727E-2</v>
      </c>
      <c r="R65" s="4">
        <v>1.5241262566687663</v>
      </c>
      <c r="S65" s="4">
        <v>5.2031705000578641E-3</v>
      </c>
      <c r="T65" s="4">
        <v>2.0556718807771261E-2</v>
      </c>
      <c r="U65" s="4">
        <v>3.2245660602701426E-2</v>
      </c>
      <c r="V65" s="4">
        <v>0.13563984166827456</v>
      </c>
      <c r="W65" s="4">
        <v>6.1097117375561201</v>
      </c>
      <c r="X65" s="4">
        <v>5.2422964222088968E-3</v>
      </c>
      <c r="Y65" s="4">
        <v>6.3024655083948012E-3</v>
      </c>
      <c r="Z65" s="4">
        <v>7.3603219493769263E-5</v>
      </c>
      <c r="AA65" s="4">
        <v>1.1608122504080257E-3</v>
      </c>
      <c r="AB65" s="4">
        <v>1.6092982552679764E-3</v>
      </c>
      <c r="AC65" s="4">
        <v>7.1725449558430431E-3</v>
      </c>
      <c r="AD65" s="4">
        <v>1.047727225433355E-3</v>
      </c>
      <c r="AE65" s="4">
        <v>0.31270180011008508</v>
      </c>
      <c r="AF65" s="4">
        <v>6.5063854881195329E-2</v>
      </c>
      <c r="AG65" s="4">
        <v>1.5620241469191018E-3</v>
      </c>
      <c r="AH65" s="4">
        <v>1.0551029045608876E-5</v>
      </c>
      <c r="AI65" s="4">
        <v>8.1344613081393711E-7</v>
      </c>
      <c r="AJ65" s="4">
        <v>0.11185821314075915</v>
      </c>
      <c r="AK65" s="4">
        <v>2.2444161341114453E-5</v>
      </c>
      <c r="AL65" s="4">
        <v>16.566861825095902</v>
      </c>
      <c r="AM65" s="4">
        <v>1.5056308952771536E-3</v>
      </c>
      <c r="AN65" s="4">
        <v>1.7427590848652377E-4</v>
      </c>
      <c r="AO65" s="4">
        <v>2.036839423942796E-6</v>
      </c>
      <c r="AP65" s="4">
        <v>8.3035925842103574E-3</v>
      </c>
      <c r="AQ65" s="4">
        <v>6.0928321791748431E-6</v>
      </c>
      <c r="AR65" s="4">
        <v>1.8365838216628954E-5</v>
      </c>
      <c r="AS65" s="4">
        <v>3.4663363683929347E-6</v>
      </c>
      <c r="AT65" s="4">
        <v>8.6950270388527436E-4</v>
      </c>
      <c r="AU65" s="4">
        <v>0</v>
      </c>
      <c r="AV65" s="4">
        <v>0.19346532627392435</v>
      </c>
      <c r="AW65" s="4">
        <v>2.6653306274393645E-2</v>
      </c>
      <c r="AX65" s="4">
        <v>0.32220367136885869</v>
      </c>
      <c r="AY65" s="4">
        <v>2.4206751093134068E-2</v>
      </c>
      <c r="AZ65" s="4">
        <v>1.1750512205957181E-2</v>
      </c>
      <c r="BA65" s="4">
        <v>0.12539106239849487</v>
      </c>
      <c r="BB65" s="4">
        <v>2.4256833421149461E-2</v>
      </c>
      <c r="BC65" s="4">
        <v>1.9996089772092764E-5</v>
      </c>
      <c r="BD65" s="4">
        <v>2.0752267787665646E-2</v>
      </c>
      <c r="BE65" s="4">
        <v>9.2890369828518379E-2</v>
      </c>
      <c r="BF65" s="4">
        <v>2.6636025199510242E-2</v>
      </c>
      <c r="BG65" s="4">
        <v>0.3361223227984006</v>
      </c>
      <c r="BH65" s="4">
        <v>5.0043057408312233E-2</v>
      </c>
      <c r="BI65" s="4">
        <v>7.9216830521460849E-2</v>
      </c>
      <c r="BJ65" s="4">
        <v>6.8085614674281026E-3</v>
      </c>
      <c r="BK65" s="4">
        <v>0.23302130283058273</v>
      </c>
      <c r="BL65" s="4">
        <v>1.6941866480477471E-6</v>
      </c>
      <c r="BM65" s="4">
        <v>8.2250998301810689</v>
      </c>
      <c r="BN65" s="4">
        <v>0</v>
      </c>
      <c r="BO65" s="5">
        <f t="shared" si="4"/>
        <v>35.248344179955168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93.88119991968226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33</v>
      </c>
      <c r="C67" s="5">
        <f t="shared" ref="C67:Z67" si="6">SUM(C3:C66)</f>
        <v>1048.6583964915351</v>
      </c>
      <c r="D67" s="5">
        <f t="shared" si="6"/>
        <v>74.874294959135398</v>
      </c>
      <c r="E67" s="5">
        <f t="shared" si="6"/>
        <v>13.938861399436105</v>
      </c>
      <c r="F67" s="5">
        <f t="shared" si="6"/>
        <v>270.56120378906326</v>
      </c>
      <c r="G67" s="5">
        <f t="shared" si="6"/>
        <v>13101.467223774329</v>
      </c>
      <c r="H67" s="5">
        <f t="shared" si="6"/>
        <v>1587.5783108990738</v>
      </c>
      <c r="I67" s="5">
        <f t="shared" si="6"/>
        <v>950.57919466144369</v>
      </c>
      <c r="J67" s="5">
        <f t="shared" si="6"/>
        <v>1981.5485874487401</v>
      </c>
      <c r="K67" s="5">
        <f t="shared" si="6"/>
        <v>802.37581229945886</v>
      </c>
      <c r="L67" s="5">
        <f t="shared" si="6"/>
        <v>14447.33846704349</v>
      </c>
      <c r="M67" s="5">
        <f t="shared" si="6"/>
        <v>15009.298952495939</v>
      </c>
      <c r="N67" s="5">
        <f t="shared" si="6"/>
        <v>4809.6360223155225</v>
      </c>
      <c r="O67" s="5">
        <f t="shared" si="6"/>
        <v>2628.454484474395</v>
      </c>
      <c r="P67" s="5">
        <f t="shared" si="6"/>
        <v>1529.0257777308475</v>
      </c>
      <c r="Q67" s="5">
        <f t="shared" si="6"/>
        <v>8564.1590607089929</v>
      </c>
      <c r="R67" s="5">
        <f t="shared" si="6"/>
        <v>2274.7175789298894</v>
      </c>
      <c r="S67" s="5">
        <f t="shared" si="6"/>
        <v>1020.0489741080958</v>
      </c>
      <c r="T67" s="5">
        <f t="shared" si="6"/>
        <v>1244.7623988620937</v>
      </c>
      <c r="U67" s="5">
        <f t="shared" si="6"/>
        <v>3289.2999156389251</v>
      </c>
      <c r="V67" s="5">
        <f t="shared" si="6"/>
        <v>8963.7844426599622</v>
      </c>
      <c r="W67" s="5">
        <f t="shared" si="6"/>
        <v>343.93277465917595</v>
      </c>
      <c r="X67" s="5">
        <f t="shared" si="6"/>
        <v>1144.7046027074455</v>
      </c>
      <c r="Y67" s="5">
        <f t="shared" si="6"/>
        <v>1818.2982989201064</v>
      </c>
      <c r="Z67" s="5">
        <f t="shared" si="6"/>
        <v>1842.2738024938585</v>
      </c>
      <c r="AA67" s="5">
        <f t="shared" ref="AA67:AL67" si="7">SUM(AA3:AA66)</f>
        <v>24.958831474895405</v>
      </c>
      <c r="AB67" s="5">
        <f t="shared" si="7"/>
        <v>2584.727221350603</v>
      </c>
      <c r="AC67" s="5">
        <f t="shared" si="7"/>
        <v>6591.7596368659706</v>
      </c>
      <c r="AD67" s="5">
        <f t="shared" si="7"/>
        <v>3139.7226612296618</v>
      </c>
      <c r="AE67" s="5">
        <f t="shared" si="7"/>
        <v>13234.367959223711</v>
      </c>
      <c r="AF67" s="5">
        <f t="shared" si="7"/>
        <v>1245.2966587938129</v>
      </c>
      <c r="AG67" s="5">
        <f t="shared" si="7"/>
        <v>3770.2399186075254</v>
      </c>
      <c r="AH67" s="5">
        <f t="shared" si="7"/>
        <v>1319.6710121500159</v>
      </c>
      <c r="AI67" s="5">
        <f t="shared" si="7"/>
        <v>2014.1348588404981</v>
      </c>
      <c r="AJ67" s="5">
        <f t="shared" si="7"/>
        <v>5633.5503248300311</v>
      </c>
      <c r="AK67" s="5">
        <f t="shared" si="7"/>
        <v>976.43342181151195</v>
      </c>
      <c r="AL67" s="5">
        <f t="shared" si="7"/>
        <v>1502.7495278404635</v>
      </c>
      <c r="AM67" s="5">
        <f t="shared" ref="AM67:BS67" si="8">SUM(AM3:AM66)</f>
        <v>640.4144662155353</v>
      </c>
      <c r="AN67" s="5">
        <f t="shared" si="8"/>
        <v>572.67336171186707</v>
      </c>
      <c r="AO67" s="5">
        <f t="shared" si="8"/>
        <v>3259.3145986051277</v>
      </c>
      <c r="AP67" s="5">
        <f t="shared" si="8"/>
        <v>2531.308659721532</v>
      </c>
      <c r="AQ67" s="5">
        <f t="shared" si="8"/>
        <v>2090.5825498539766</v>
      </c>
      <c r="AR67" s="5">
        <f t="shared" si="8"/>
        <v>1247.8238813482712</v>
      </c>
      <c r="AS67" s="5">
        <f t="shared" si="8"/>
        <v>2889.3038724497237</v>
      </c>
      <c r="AT67" s="5">
        <f t="shared" si="8"/>
        <v>386.17422392916035</v>
      </c>
      <c r="AU67" s="5">
        <f t="shared" si="8"/>
        <v>437.10601972035738</v>
      </c>
      <c r="AV67" s="5">
        <f t="shared" si="8"/>
        <v>7451.0799850982248</v>
      </c>
      <c r="AW67" s="5">
        <f t="shared" si="8"/>
        <v>1089.6243725832489</v>
      </c>
      <c r="AX67" s="5">
        <f t="shared" si="8"/>
        <v>3328.7170427913088</v>
      </c>
      <c r="AY67" s="5">
        <f t="shared" si="8"/>
        <v>1495.6981394620839</v>
      </c>
      <c r="AZ67" s="5">
        <f t="shared" si="8"/>
        <v>270.94724862885198</v>
      </c>
      <c r="BA67" s="5">
        <f t="shared" si="8"/>
        <v>2334.6864432175526</v>
      </c>
      <c r="BB67" s="5">
        <f t="shared" si="8"/>
        <v>258.51712445535719</v>
      </c>
      <c r="BC67" s="5">
        <f t="shared" si="8"/>
        <v>1867.7242511838203</v>
      </c>
      <c r="BD67" s="5">
        <f t="shared" si="8"/>
        <v>968.24295857294464</v>
      </c>
      <c r="BE67" s="5">
        <f t="shared" si="8"/>
        <v>667.71634926169452</v>
      </c>
      <c r="BF67" s="5">
        <f t="shared" si="8"/>
        <v>455.66564437765658</v>
      </c>
      <c r="BG67" s="5">
        <f t="shared" si="8"/>
        <v>2970.0779002368959</v>
      </c>
      <c r="BH67" s="5">
        <f t="shared" si="8"/>
        <v>433.09294887169784</v>
      </c>
      <c r="BI67" s="5">
        <f t="shared" si="8"/>
        <v>373.8291357631</v>
      </c>
      <c r="BJ67" s="5">
        <f t="shared" si="8"/>
        <v>207.04807170307492</v>
      </c>
      <c r="BK67" s="5">
        <f t="shared" si="8"/>
        <v>429.43738235354419</v>
      </c>
      <c r="BL67" s="5">
        <f t="shared" si="8"/>
        <v>103.88831839302661</v>
      </c>
      <c r="BM67" s="5">
        <f t="shared" si="8"/>
        <v>171.99051952862516</v>
      </c>
      <c r="BN67" s="5">
        <f t="shared" si="8"/>
        <v>0</v>
      </c>
      <c r="BO67" s="5">
        <f t="shared" si="8"/>
        <v>169731.6149425279</v>
      </c>
      <c r="BP67" s="5">
        <f t="shared" si="8"/>
        <v>25736.101043809158</v>
      </c>
      <c r="BQ67" s="5">
        <f t="shared" si="8"/>
        <v>0</v>
      </c>
      <c r="BR67" s="5">
        <f t="shared" si="8"/>
        <v>1155.9260641618305</v>
      </c>
      <c r="BS67" s="5">
        <f t="shared" si="8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29675.976377536841</v>
      </c>
      <c r="BX67" s="5">
        <f t="shared" si="5"/>
        <v>309776.47125681193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CB92-1459-4F68-81E1-BE9ED1D82E72}">
  <dimension ref="A1:BX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140625" style="3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9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18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9" t="s">
        <v>53</v>
      </c>
    </row>
    <row r="3" spans="1:76" x14ac:dyDescent="0.2">
      <c r="A3" s="33" t="s">
        <v>56</v>
      </c>
      <c r="B3" s="12"/>
      <c r="C3" s="4">
        <v>348.23092256425883</v>
      </c>
      <c r="D3" s="4">
        <v>9.8681516061099046</v>
      </c>
      <c r="E3" s="4">
        <v>0</v>
      </c>
      <c r="F3" s="4">
        <v>0.16151937231049596</v>
      </c>
      <c r="G3" s="4">
        <v>3293.2831383373582</v>
      </c>
      <c r="H3" s="4">
        <v>26.519523136548877</v>
      </c>
      <c r="I3" s="4">
        <v>0</v>
      </c>
      <c r="J3" s="4">
        <v>0</v>
      </c>
      <c r="K3" s="4">
        <v>0</v>
      </c>
      <c r="L3" s="4">
        <v>0</v>
      </c>
      <c r="M3" s="4">
        <v>109.39857590189419</v>
      </c>
      <c r="N3" s="4">
        <v>4.4033881109953867</v>
      </c>
      <c r="O3" s="4">
        <v>11.131753307189225</v>
      </c>
      <c r="P3" s="4">
        <v>6.7041424164915112E-2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0.13183274581774462</v>
      </c>
      <c r="W3" s="4">
        <v>0</v>
      </c>
      <c r="X3" s="4">
        <v>0.10268177810420735</v>
      </c>
      <c r="Y3" s="4">
        <v>0</v>
      </c>
      <c r="Z3" s="4">
        <v>0.31084744935085906</v>
      </c>
      <c r="AA3" s="4">
        <v>0.5218230708648165</v>
      </c>
      <c r="AB3" s="4">
        <v>0.28189417393750837</v>
      </c>
      <c r="AC3" s="4">
        <v>3.0903597627052926</v>
      </c>
      <c r="AD3" s="4">
        <v>0</v>
      </c>
      <c r="AE3" s="4">
        <v>167.97812890100838</v>
      </c>
      <c r="AF3" s="4">
        <v>30.615747239040779</v>
      </c>
      <c r="AG3" s="4">
        <v>0.45178115792750911</v>
      </c>
      <c r="AH3" s="4">
        <v>0</v>
      </c>
      <c r="AI3" s="4">
        <v>0</v>
      </c>
      <c r="AJ3" s="4">
        <v>1.048095793704324</v>
      </c>
      <c r="AK3" s="4">
        <v>0</v>
      </c>
      <c r="AL3" s="4">
        <v>93.754427967282908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0.34068656907119382</v>
      </c>
      <c r="AW3" s="4">
        <v>0.22764612727969671</v>
      </c>
      <c r="AX3" s="4">
        <v>0.38366724554515902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23.392618364472291</v>
      </c>
      <c r="BE3" s="4">
        <v>1.8986718889729746</v>
      </c>
      <c r="BF3" s="4">
        <v>0</v>
      </c>
      <c r="BG3" s="4">
        <v>8.4120632106101958</v>
      </c>
      <c r="BH3" s="4">
        <v>30.348024930206225</v>
      </c>
      <c r="BI3" s="4">
        <v>0.20068741485630084</v>
      </c>
      <c r="BJ3" s="4">
        <v>0.15067972555324807</v>
      </c>
      <c r="BK3" s="4">
        <v>2.2997760165903083</v>
      </c>
      <c r="BL3" s="4">
        <v>0</v>
      </c>
      <c r="BM3" s="4">
        <v>0.6886557050195421</v>
      </c>
      <c r="BN3" s="4">
        <v>0</v>
      </c>
      <c r="BO3" s="5">
        <f>SUM(C3:BN3)</f>
        <v>4169.6948109987516</v>
      </c>
      <c r="BP3" s="4">
        <v>1299.7693321903994</v>
      </c>
      <c r="BQ3" s="4">
        <v>0</v>
      </c>
      <c r="BR3" s="4">
        <v>0</v>
      </c>
      <c r="BS3" s="4">
        <v>35.882661363793005</v>
      </c>
      <c r="BT3" s="4">
        <v>35.314233113855714</v>
      </c>
      <c r="BU3" s="4">
        <v>1700.798311603864</v>
      </c>
      <c r="BV3" s="4">
        <v>232.11997095192277</v>
      </c>
      <c r="BW3" s="4">
        <v>154.07495914515894</v>
      </c>
      <c r="BX3" s="5">
        <f>SUM(BO3:BW3)</f>
        <v>7627.6542793677445</v>
      </c>
    </row>
    <row r="4" spans="1:76" x14ac:dyDescent="0.2">
      <c r="A4" s="33" t="s">
        <v>57</v>
      </c>
      <c r="B4" s="12"/>
      <c r="C4" s="4">
        <v>1.131218825735504</v>
      </c>
      <c r="D4" s="4">
        <v>0</v>
      </c>
      <c r="E4" s="4">
        <v>0</v>
      </c>
      <c r="F4" s="4">
        <v>0</v>
      </c>
      <c r="G4" s="4">
        <v>0.13323220265660843</v>
      </c>
      <c r="H4" s="4">
        <v>0</v>
      </c>
      <c r="I4" s="4">
        <v>97.650732665435001</v>
      </c>
      <c r="J4" s="4">
        <v>60.537800596787264</v>
      </c>
      <c r="K4" s="4">
        <v>0</v>
      </c>
      <c r="L4" s="4">
        <v>0</v>
      </c>
      <c r="M4" s="4">
        <v>2.024581665765484</v>
      </c>
      <c r="N4" s="4">
        <v>0</v>
      </c>
      <c r="O4" s="4">
        <v>0</v>
      </c>
      <c r="P4" s="4">
        <v>0.12922992017566934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2.3059686186803017</v>
      </c>
      <c r="Y4" s="4">
        <v>0</v>
      </c>
      <c r="Z4" s="4">
        <v>0</v>
      </c>
      <c r="AA4" s="4">
        <v>0</v>
      </c>
      <c r="AB4" s="4">
        <v>0</v>
      </c>
      <c r="AC4" s="4">
        <v>5.0744301648994829E-2</v>
      </c>
      <c r="AD4" s="4">
        <v>0</v>
      </c>
      <c r="AE4" s="4">
        <v>22.035592776541105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2.2004542313344738E-2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3.1801191209305496E-2</v>
      </c>
      <c r="AU4" s="4">
        <v>0</v>
      </c>
      <c r="AV4" s="4">
        <v>0</v>
      </c>
      <c r="AW4" s="4">
        <v>1.1099637624717718E-2</v>
      </c>
      <c r="AX4" s="4">
        <v>0</v>
      </c>
      <c r="AY4" s="4">
        <v>4.6185900379386059E-2</v>
      </c>
      <c r="AZ4" s="4">
        <v>1.1361430963709195E-2</v>
      </c>
      <c r="BA4" s="4">
        <v>5.6552436485520122E-2</v>
      </c>
      <c r="BB4" s="4">
        <v>0</v>
      </c>
      <c r="BC4" s="4">
        <v>0</v>
      </c>
      <c r="BD4" s="4">
        <v>2.6654806087320191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0.1325248900968099</v>
      </c>
      <c r="BN4" s="4">
        <v>0</v>
      </c>
      <c r="BO4" s="5">
        <f>SUM(C4:BN4)</f>
        <v>188.97611221123077</v>
      </c>
      <c r="BP4" s="4">
        <v>19.498362345361087</v>
      </c>
      <c r="BQ4" s="4">
        <v>0</v>
      </c>
      <c r="BR4" s="4">
        <v>0</v>
      </c>
      <c r="BS4" s="4">
        <v>0</v>
      </c>
      <c r="BT4" s="4">
        <v>0</v>
      </c>
      <c r="BU4" s="4">
        <v>33.500759347473831</v>
      </c>
      <c r="BV4" s="4">
        <v>3.7340165590979555</v>
      </c>
      <c r="BW4" s="4">
        <v>5.1346696825539606</v>
      </c>
      <c r="BX4" s="5">
        <f>SUM(BO4:BW4)</f>
        <v>250.84392014571762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32.794281398423735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0.19159591696560285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5.2765948158610154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66.020268700673768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66" si="0">SUM(C5:BN5)</f>
        <v>104.28274083192412</v>
      </c>
      <c r="BP5" s="4">
        <v>160.28057924908799</v>
      </c>
      <c r="BQ5" s="4">
        <v>0</v>
      </c>
      <c r="BR5" s="4">
        <v>0</v>
      </c>
      <c r="BS5" s="4">
        <v>0</v>
      </c>
      <c r="BT5" s="4">
        <v>1.0458459944835177</v>
      </c>
      <c r="BU5" s="4">
        <v>41.466018413909055</v>
      </c>
      <c r="BV5" s="4">
        <v>1.6168355725783212</v>
      </c>
      <c r="BW5" s="4">
        <v>1.4812280641582478</v>
      </c>
      <c r="BX5" s="5">
        <f t="shared" ref="BX5:BX67" si="1">SUM(BO5:BW5)</f>
        <v>310.17324812614123</v>
      </c>
    </row>
    <row r="6" spans="1:76" x14ac:dyDescent="0.2">
      <c r="A6" s="33" t="s">
        <v>59</v>
      </c>
      <c r="B6" s="12"/>
      <c r="C6" s="4">
        <v>2.4310067711583572</v>
      </c>
      <c r="D6" s="4">
        <v>0</v>
      </c>
      <c r="E6" s="4">
        <v>0</v>
      </c>
      <c r="F6" s="4">
        <v>19.189610311585486</v>
      </c>
      <c r="G6" s="4">
        <v>52.548471399054499</v>
      </c>
      <c r="H6" s="4">
        <v>1.6542454386122818</v>
      </c>
      <c r="I6" s="4">
        <v>0</v>
      </c>
      <c r="J6" s="4">
        <v>7.93467970509439</v>
      </c>
      <c r="K6" s="4">
        <v>0</v>
      </c>
      <c r="L6" s="4">
        <v>10743.697548201319</v>
      </c>
      <c r="M6" s="4">
        <v>587.54504595782544</v>
      </c>
      <c r="N6" s="4">
        <v>0</v>
      </c>
      <c r="O6" s="4">
        <v>0.81835486379065792</v>
      </c>
      <c r="P6" s="4">
        <v>226.14899036815979</v>
      </c>
      <c r="Q6" s="4">
        <v>1099.5781656027873</v>
      </c>
      <c r="R6" s="4">
        <v>0.80678260280468639</v>
      </c>
      <c r="S6" s="4">
        <v>0</v>
      </c>
      <c r="T6" s="4">
        <v>16.522696131828365</v>
      </c>
      <c r="U6" s="4">
        <v>0</v>
      </c>
      <c r="V6" s="4">
        <v>0</v>
      </c>
      <c r="W6" s="4">
        <v>0</v>
      </c>
      <c r="X6" s="4">
        <v>370.56119410657902</v>
      </c>
      <c r="Y6" s="4">
        <v>0</v>
      </c>
      <c r="Z6" s="4">
        <v>45.252960989527502</v>
      </c>
      <c r="AA6" s="4">
        <v>0</v>
      </c>
      <c r="AB6" s="4">
        <v>0</v>
      </c>
      <c r="AC6" s="4">
        <v>160.81182495201375</v>
      </c>
      <c r="AD6" s="4">
        <v>0</v>
      </c>
      <c r="AE6" s="4">
        <v>383.97936069120567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0.31845468176557157</v>
      </c>
      <c r="AS6" s="4">
        <v>0</v>
      </c>
      <c r="AT6" s="4">
        <v>5.8778920696154584</v>
      </c>
      <c r="AU6" s="4">
        <v>10.079210654849632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0.16324827482459503</v>
      </c>
      <c r="BB6" s="4">
        <v>0</v>
      </c>
      <c r="BC6" s="4">
        <v>0</v>
      </c>
      <c r="BD6" s="4">
        <v>7.5193730256936799</v>
      </c>
      <c r="BE6" s="4">
        <v>10.01059197062105</v>
      </c>
      <c r="BF6" s="4">
        <v>0</v>
      </c>
      <c r="BG6" s="4">
        <v>1.1860397842269821</v>
      </c>
      <c r="BH6" s="4">
        <v>0</v>
      </c>
      <c r="BI6" s="4">
        <v>0</v>
      </c>
      <c r="BJ6" s="4">
        <v>4.3361231491909701E-2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13754.679109786432</v>
      </c>
      <c r="BP6" s="4">
        <v>0.99173553719008101</v>
      </c>
      <c r="BQ6" s="4">
        <v>0</v>
      </c>
      <c r="BR6" s="4">
        <v>0</v>
      </c>
      <c r="BS6" s="4">
        <v>0</v>
      </c>
      <c r="BT6" s="4">
        <v>121.96805963278273</v>
      </c>
      <c r="BU6" s="4">
        <v>517.9188512366344</v>
      </c>
      <c r="BV6" s="4">
        <v>69.052324570656296</v>
      </c>
      <c r="BW6" s="4">
        <v>8620.1189306300203</v>
      </c>
      <c r="BX6" s="5">
        <f t="shared" si="1"/>
        <v>23084.729011393716</v>
      </c>
    </row>
    <row r="7" spans="1:76" x14ac:dyDescent="0.2">
      <c r="A7" s="33" t="s">
        <v>60</v>
      </c>
      <c r="B7" s="12"/>
      <c r="C7" s="4">
        <v>219.37927635008131</v>
      </c>
      <c r="D7" s="4">
        <v>3.437111727867509E-2</v>
      </c>
      <c r="E7" s="4">
        <v>6.5022355989648615E-3</v>
      </c>
      <c r="F7" s="4">
        <v>2.6368136104094404E-2</v>
      </c>
      <c r="G7" s="4">
        <v>5658.4598572808918</v>
      </c>
      <c r="H7" s="4">
        <v>5.6477288682047213</v>
      </c>
      <c r="I7" s="4">
        <v>0.39319671277107859</v>
      </c>
      <c r="J7" s="4">
        <v>24.784575852624553</v>
      </c>
      <c r="K7" s="4">
        <v>0.63795377930387853</v>
      </c>
      <c r="L7" s="4">
        <v>63.368773168179011</v>
      </c>
      <c r="M7" s="4">
        <v>360.60979469315077</v>
      </c>
      <c r="N7" s="4">
        <v>8.1436848906239376</v>
      </c>
      <c r="O7" s="4">
        <v>1.6590894077301108</v>
      </c>
      <c r="P7" s="4">
        <v>0.33106216715696901</v>
      </c>
      <c r="Q7" s="4">
        <v>0.40110454028979498</v>
      </c>
      <c r="R7" s="4">
        <v>9.1327983495697964</v>
      </c>
      <c r="S7" s="4">
        <v>6.0053366158849694E-2</v>
      </c>
      <c r="T7" s="4">
        <v>0.19803932014220094</v>
      </c>
      <c r="U7" s="4">
        <v>0.80464457957768032</v>
      </c>
      <c r="V7" s="4">
        <v>2.5539211711921066</v>
      </c>
      <c r="W7" s="4">
        <v>2.0700057791335137E-2</v>
      </c>
      <c r="X7" s="4">
        <v>0.84242313785990519</v>
      </c>
      <c r="Y7" s="4">
        <v>0.57643163814882858</v>
      </c>
      <c r="Z7" s="4">
        <v>13.233972778472531</v>
      </c>
      <c r="AA7" s="4">
        <v>4.9429477616576442E-2</v>
      </c>
      <c r="AB7" s="4">
        <v>12.500682300156909</v>
      </c>
      <c r="AC7" s="4">
        <v>6.3966337228020924</v>
      </c>
      <c r="AD7" s="4">
        <v>1.928242303631116</v>
      </c>
      <c r="AE7" s="4">
        <v>555.52151169363924</v>
      </c>
      <c r="AF7" s="4">
        <v>15.261030139168289</v>
      </c>
      <c r="AG7" s="4">
        <v>3.3167739819954059</v>
      </c>
      <c r="AH7" s="4">
        <v>3.0844758199194522E-2</v>
      </c>
      <c r="AI7" s="4">
        <v>0.94129572400339323</v>
      </c>
      <c r="AJ7" s="4">
        <v>19.844708097667599</v>
      </c>
      <c r="AK7" s="4">
        <v>0.252209880057081</v>
      </c>
      <c r="AL7" s="4">
        <v>950.20827934216004</v>
      </c>
      <c r="AM7" s="4">
        <v>0.92598821918369834</v>
      </c>
      <c r="AN7" s="4">
        <v>2.8199512678610295</v>
      </c>
      <c r="AO7" s="4">
        <v>2.1960119346499987</v>
      </c>
      <c r="AP7" s="4">
        <v>2.8036466601264722</v>
      </c>
      <c r="AQ7" s="4">
        <v>2.114973523071014</v>
      </c>
      <c r="AR7" s="4">
        <v>0.1998466548557607</v>
      </c>
      <c r="AS7" s="4">
        <v>0.71448950898384589</v>
      </c>
      <c r="AT7" s="4">
        <v>5.957772461407148E-2</v>
      </c>
      <c r="AU7" s="4">
        <v>0</v>
      </c>
      <c r="AV7" s="4">
        <v>10.648072881676493</v>
      </c>
      <c r="AW7" s="4">
        <v>2.6340240465617621</v>
      </c>
      <c r="AX7" s="4">
        <v>0.36045079102504901</v>
      </c>
      <c r="AY7" s="4">
        <v>2.4131025370588106</v>
      </c>
      <c r="AZ7" s="4">
        <v>3.1443728081084155</v>
      </c>
      <c r="BA7" s="4">
        <v>3.3048605491126963</v>
      </c>
      <c r="BB7" s="4">
        <v>0.47220494622054693</v>
      </c>
      <c r="BC7" s="4">
        <v>0.28638836709922838</v>
      </c>
      <c r="BD7" s="4">
        <v>13.44004058413987</v>
      </c>
      <c r="BE7" s="4">
        <v>68.1628446647629</v>
      </c>
      <c r="BF7" s="4">
        <v>25.999937794395695</v>
      </c>
      <c r="BG7" s="4">
        <v>118.08104776323728</v>
      </c>
      <c r="BH7" s="4">
        <v>76.045575407650787</v>
      </c>
      <c r="BI7" s="4">
        <v>8.0840477302782183</v>
      </c>
      <c r="BJ7" s="4">
        <v>24.387744900503236</v>
      </c>
      <c r="BK7" s="4">
        <v>2.7837130294210164</v>
      </c>
      <c r="BL7" s="4">
        <v>0.24150688009050753</v>
      </c>
      <c r="BM7" s="4">
        <v>6.6513052214918806</v>
      </c>
      <c r="BN7" s="4">
        <v>0</v>
      </c>
      <c r="BO7" s="5">
        <f t="shared" si="0"/>
        <v>8316.5336914161817</v>
      </c>
      <c r="BP7" s="4">
        <v>5970.7682602378563</v>
      </c>
      <c r="BQ7" s="4">
        <v>0</v>
      </c>
      <c r="BR7" s="4">
        <v>0</v>
      </c>
      <c r="BS7" s="4">
        <v>0</v>
      </c>
      <c r="BT7" s="4">
        <v>70.233148652482996</v>
      </c>
      <c r="BU7" s="4">
        <v>4171.0653154510655</v>
      </c>
      <c r="BV7" s="4">
        <v>713.59268478040099</v>
      </c>
      <c r="BW7" s="4">
        <v>666.00649855792187</v>
      </c>
      <c r="BX7" s="5">
        <f t="shared" si="1"/>
        <v>19908.199599095911</v>
      </c>
    </row>
    <row r="8" spans="1:76" x14ac:dyDescent="0.2">
      <c r="A8" s="33" t="s">
        <v>61</v>
      </c>
      <c r="B8" s="12"/>
      <c r="C8" s="4">
        <v>2.7635048771714881</v>
      </c>
      <c r="D8" s="4">
        <v>0</v>
      </c>
      <c r="E8" s="4">
        <v>3.4749657808108756</v>
      </c>
      <c r="F8" s="4">
        <v>1.1015747131338101</v>
      </c>
      <c r="G8" s="4">
        <v>6.7080984375222652</v>
      </c>
      <c r="H8" s="4">
        <v>696.02064231893803</v>
      </c>
      <c r="I8" s="4">
        <v>0.17363039004521544</v>
      </c>
      <c r="J8" s="4">
        <v>54.194250873477465</v>
      </c>
      <c r="K8" s="4">
        <v>0.46226827061409292</v>
      </c>
      <c r="L8" s="4">
        <v>0.65242659852056628</v>
      </c>
      <c r="M8" s="4">
        <v>25.222490283755196</v>
      </c>
      <c r="N8" s="4">
        <v>0.58283974860118903</v>
      </c>
      <c r="O8" s="4">
        <v>25.909258261493409</v>
      </c>
      <c r="P8" s="4">
        <v>8.7640852550080339</v>
      </c>
      <c r="Q8" s="4">
        <v>0.70366578055478746</v>
      </c>
      <c r="R8" s="4">
        <v>4.087373393527951</v>
      </c>
      <c r="S8" s="4">
        <v>0.31808793674514269</v>
      </c>
      <c r="T8" s="4">
        <v>0.39381599450992233</v>
      </c>
      <c r="U8" s="4">
        <v>1.0847842226701434</v>
      </c>
      <c r="V8" s="4">
        <v>80.809211992587379</v>
      </c>
      <c r="W8" s="4">
        <v>0.60636536907475258</v>
      </c>
      <c r="X8" s="4">
        <v>110.45954706763858</v>
      </c>
      <c r="Y8" s="4">
        <v>9.6986145129479322</v>
      </c>
      <c r="Z8" s="4">
        <v>0</v>
      </c>
      <c r="AA8" s="4">
        <v>0.32816168214822566</v>
      </c>
      <c r="AB8" s="4">
        <v>2.1303939165921122</v>
      </c>
      <c r="AC8" s="4">
        <v>29.757423389160266</v>
      </c>
      <c r="AD8" s="4">
        <v>25.914994300706219</v>
      </c>
      <c r="AE8" s="4">
        <v>89.931168193610972</v>
      </c>
      <c r="AF8" s="4">
        <v>20.265020766838116</v>
      </c>
      <c r="AG8" s="4">
        <v>1.2558776243110035</v>
      </c>
      <c r="AH8" s="4">
        <v>0</v>
      </c>
      <c r="AI8" s="4">
        <v>0.14964360240963814</v>
      </c>
      <c r="AJ8" s="4">
        <v>2.4722659628630077</v>
      </c>
      <c r="AK8" s="4">
        <v>0.36894360283145888</v>
      </c>
      <c r="AL8" s="4">
        <v>13.269748887823438</v>
      </c>
      <c r="AM8" s="4">
        <v>0</v>
      </c>
      <c r="AN8" s="4">
        <v>0.30453628430207264</v>
      </c>
      <c r="AO8" s="4">
        <v>0.62346567897152438</v>
      </c>
      <c r="AP8" s="4">
        <v>6.7006680373694075E-2</v>
      </c>
      <c r="AQ8" s="4">
        <v>0</v>
      </c>
      <c r="AR8" s="4">
        <v>0</v>
      </c>
      <c r="AS8" s="4">
        <v>0</v>
      </c>
      <c r="AT8" s="4">
        <v>2.9698661061864065</v>
      </c>
      <c r="AU8" s="4">
        <v>0</v>
      </c>
      <c r="AV8" s="4">
        <v>3.0013247565637924</v>
      </c>
      <c r="AW8" s="4">
        <v>6.1910004106595622</v>
      </c>
      <c r="AX8" s="4">
        <v>0.2895699148393352</v>
      </c>
      <c r="AY8" s="4">
        <v>1.6731913251717052</v>
      </c>
      <c r="AZ8" s="4">
        <v>7.8655746184431585</v>
      </c>
      <c r="BA8" s="4">
        <v>2.9977998341751393</v>
      </c>
      <c r="BB8" s="4">
        <v>0.80046408544094438</v>
      </c>
      <c r="BC8" s="4">
        <v>0</v>
      </c>
      <c r="BD8" s="4">
        <v>17.780126910890164</v>
      </c>
      <c r="BE8" s="4">
        <v>18.007022344320212</v>
      </c>
      <c r="BF8" s="4">
        <v>1.1661977098433229</v>
      </c>
      <c r="BG8" s="4">
        <v>31.379300672268574</v>
      </c>
      <c r="BH8" s="4">
        <v>9.2162394815900779</v>
      </c>
      <c r="BI8" s="4">
        <v>0.25946552893041991</v>
      </c>
      <c r="BJ8" s="4">
        <v>2.5413251024190076</v>
      </c>
      <c r="BK8" s="4">
        <v>0</v>
      </c>
      <c r="BL8" s="4">
        <v>4.8468593232900874</v>
      </c>
      <c r="BM8" s="4">
        <v>19.388376811869346</v>
      </c>
      <c r="BN8" s="4">
        <v>0</v>
      </c>
      <c r="BO8" s="5">
        <f t="shared" si="0"/>
        <v>1351.4038575891911</v>
      </c>
      <c r="BP8" s="4">
        <v>4505.397906744518</v>
      </c>
      <c r="BQ8" s="4">
        <v>0</v>
      </c>
      <c r="BR8" s="4">
        <v>0</v>
      </c>
      <c r="BS8" s="4">
        <v>0</v>
      </c>
      <c r="BT8" s="4">
        <v>12.22083995406129</v>
      </c>
      <c r="BU8" s="4">
        <v>2156.4278307533309</v>
      </c>
      <c r="BV8" s="4">
        <v>457.11743205669632</v>
      </c>
      <c r="BW8" s="4">
        <v>369.7053437774739</v>
      </c>
      <c r="BX8" s="5">
        <f t="shared" si="1"/>
        <v>8852.2732108752716</v>
      </c>
    </row>
    <row r="9" spans="1:76" x14ac:dyDescent="0.2">
      <c r="A9" s="33" t="s">
        <v>62</v>
      </c>
      <c r="B9" s="12"/>
      <c r="C9" s="4">
        <v>3.2737829488393402</v>
      </c>
      <c r="D9" s="4">
        <v>0</v>
      </c>
      <c r="E9" s="4">
        <v>0</v>
      </c>
      <c r="F9" s="4">
        <v>2.3183721692359764</v>
      </c>
      <c r="G9" s="4">
        <v>31.140931260330309</v>
      </c>
      <c r="H9" s="4">
        <v>0.55425848342540907</v>
      </c>
      <c r="I9" s="4">
        <v>423.98594715688427</v>
      </c>
      <c r="J9" s="4">
        <v>20.300276800584339</v>
      </c>
      <c r="K9" s="4">
        <v>0.60449594065894385</v>
      </c>
      <c r="L9" s="4">
        <v>4.0747766258505767</v>
      </c>
      <c r="M9" s="4">
        <v>24.765702500965308</v>
      </c>
      <c r="N9" s="4">
        <v>0</v>
      </c>
      <c r="O9" s="4">
        <v>5.356209451266281</v>
      </c>
      <c r="P9" s="4">
        <v>22.444458768308252</v>
      </c>
      <c r="Q9" s="4">
        <v>4.004169551329479</v>
      </c>
      <c r="R9" s="4">
        <v>8.5044454451807887</v>
      </c>
      <c r="S9" s="4">
        <v>0.28611223387308726</v>
      </c>
      <c r="T9" s="4">
        <v>4.4045866824007103</v>
      </c>
      <c r="U9" s="4">
        <v>13.185945057644959</v>
      </c>
      <c r="V9" s="4">
        <v>5.7005312756665418</v>
      </c>
      <c r="W9" s="4">
        <v>0.30329321864011749</v>
      </c>
      <c r="X9" s="4">
        <v>130.97380215824307</v>
      </c>
      <c r="Y9" s="4">
        <v>2.1519580916141225</v>
      </c>
      <c r="Z9" s="4">
        <v>134.64410001623406</v>
      </c>
      <c r="AA9" s="4">
        <v>0</v>
      </c>
      <c r="AB9" s="4">
        <v>0.78776604228441827</v>
      </c>
      <c r="AC9" s="4">
        <v>354.59332654755679</v>
      </c>
      <c r="AD9" s="4">
        <v>2.0612494908168881</v>
      </c>
      <c r="AE9" s="4">
        <v>60.779862593328787</v>
      </c>
      <c r="AF9" s="4">
        <v>0.39573555466607202</v>
      </c>
      <c r="AG9" s="4">
        <v>7.3043847720815078</v>
      </c>
      <c r="AH9" s="4">
        <v>0</v>
      </c>
      <c r="AI9" s="4">
        <v>0</v>
      </c>
      <c r="AJ9" s="4">
        <v>5.8351575314544126</v>
      </c>
      <c r="AK9" s="4">
        <v>0</v>
      </c>
      <c r="AL9" s="4">
        <v>0</v>
      </c>
      <c r="AM9" s="4">
        <v>1.832164675914863E-2</v>
      </c>
      <c r="AN9" s="4">
        <v>0.53078022832484062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24.412162294719156</v>
      </c>
      <c r="AU9" s="4">
        <v>52.708605351333027</v>
      </c>
      <c r="AV9" s="4">
        <v>2.4643486487173991</v>
      </c>
      <c r="AW9" s="4">
        <v>1.8696411230663523</v>
      </c>
      <c r="AX9" s="4">
        <v>0.16820181172536927</v>
      </c>
      <c r="AY9" s="4">
        <v>0.49121825605033786</v>
      </c>
      <c r="AZ9" s="4">
        <v>1.2200511865050578</v>
      </c>
      <c r="BA9" s="4">
        <v>1.0670104624824022</v>
      </c>
      <c r="BB9" s="4">
        <v>0</v>
      </c>
      <c r="BC9" s="4">
        <v>0</v>
      </c>
      <c r="BD9" s="4">
        <v>15.681504055793427</v>
      </c>
      <c r="BE9" s="4">
        <v>3.5221702451983736</v>
      </c>
      <c r="BF9" s="4">
        <v>0</v>
      </c>
      <c r="BG9" s="4">
        <v>0</v>
      </c>
      <c r="BH9" s="4">
        <v>0.1449303855916268</v>
      </c>
      <c r="BI9" s="4">
        <v>0</v>
      </c>
      <c r="BJ9" s="4">
        <v>0</v>
      </c>
      <c r="BK9" s="4">
        <v>0.32562440581012275</v>
      </c>
      <c r="BL9" s="4">
        <v>1.0213490268625869</v>
      </c>
      <c r="BM9" s="4">
        <v>3.5390121278654352</v>
      </c>
      <c r="BN9" s="4">
        <v>0</v>
      </c>
      <c r="BO9" s="5">
        <f t="shared" si="0"/>
        <v>1383.9205696261693</v>
      </c>
      <c r="BP9" s="4">
        <v>60.739726292198512</v>
      </c>
      <c r="BQ9" s="4">
        <v>0</v>
      </c>
      <c r="BR9" s="4">
        <v>0</v>
      </c>
      <c r="BS9" s="4">
        <v>4.5078389240145391</v>
      </c>
      <c r="BT9" s="4">
        <v>61.473113387548807</v>
      </c>
      <c r="BU9" s="4">
        <v>337.14694620486074</v>
      </c>
      <c r="BV9" s="4">
        <v>35.27666404276281</v>
      </c>
      <c r="BW9" s="4">
        <v>20.944829515876705</v>
      </c>
      <c r="BX9" s="5">
        <f t="shared" si="1"/>
        <v>1904.0096879934317</v>
      </c>
    </row>
    <row r="10" spans="1:76" x14ac:dyDescent="0.2">
      <c r="A10" s="33" t="s">
        <v>63</v>
      </c>
      <c r="B10" s="12"/>
      <c r="C10" s="4">
        <v>1.6340765901499923</v>
      </c>
      <c r="D10" s="4">
        <v>4.1506949553219341E-4</v>
      </c>
      <c r="E10" s="4">
        <v>8.470707735833288E-4</v>
      </c>
      <c r="F10" s="4">
        <v>6.9064542543700244E-3</v>
      </c>
      <c r="G10" s="4">
        <v>270.29263022540232</v>
      </c>
      <c r="H10" s="4">
        <v>9.993995596514873</v>
      </c>
      <c r="I10" s="4">
        <v>57.623240267421401</v>
      </c>
      <c r="J10" s="4">
        <v>707.6338864517503</v>
      </c>
      <c r="K10" s="4">
        <v>500.83058077434555</v>
      </c>
      <c r="L10" s="4">
        <v>1.3638085307180332</v>
      </c>
      <c r="M10" s="4">
        <v>66.575083610899028</v>
      </c>
      <c r="N10" s="4">
        <v>31.677121156519199</v>
      </c>
      <c r="O10" s="4">
        <v>81.059421263771583</v>
      </c>
      <c r="P10" s="4">
        <v>41.195768825975264</v>
      </c>
      <c r="Q10" s="4">
        <v>5.3840252892906424</v>
      </c>
      <c r="R10" s="4">
        <v>4.7687863787669444</v>
      </c>
      <c r="S10" s="4">
        <v>0.43838472746357049</v>
      </c>
      <c r="T10" s="4">
        <v>5.7267951918798259</v>
      </c>
      <c r="U10" s="4">
        <v>1.6520037109348205</v>
      </c>
      <c r="V10" s="4">
        <v>12.667449642460774</v>
      </c>
      <c r="W10" s="4">
        <v>0.64750170955972863</v>
      </c>
      <c r="X10" s="4">
        <v>31.340987672720036</v>
      </c>
      <c r="Y10" s="4">
        <v>0.12705523154772297</v>
      </c>
      <c r="Z10" s="4">
        <v>0.30785514364169592</v>
      </c>
      <c r="AA10" s="4">
        <v>0.11412623510506588</v>
      </c>
      <c r="AB10" s="4">
        <v>1.7074558241379798</v>
      </c>
      <c r="AC10" s="4">
        <v>1.4976175471599664</v>
      </c>
      <c r="AD10" s="4">
        <v>5.5662549028863078</v>
      </c>
      <c r="AE10" s="4">
        <v>278.72474750450505</v>
      </c>
      <c r="AF10" s="4">
        <v>39.125003908288242</v>
      </c>
      <c r="AG10" s="4">
        <v>2.4430913487984789</v>
      </c>
      <c r="AH10" s="4">
        <v>5.6505898459859481E-3</v>
      </c>
      <c r="AI10" s="4">
        <v>8.612593393233349E-2</v>
      </c>
      <c r="AJ10" s="4">
        <v>23.486446690546501</v>
      </c>
      <c r="AK10" s="4">
        <v>0.847931185075811</v>
      </c>
      <c r="AL10" s="4">
        <v>9.1432946832850508</v>
      </c>
      <c r="AM10" s="4">
        <v>95.460622212923099</v>
      </c>
      <c r="AN10" s="4">
        <v>0.14735632661171139</v>
      </c>
      <c r="AO10" s="4">
        <v>0.11771982950360221</v>
      </c>
      <c r="AP10" s="4">
        <v>0.23886502491483433</v>
      </c>
      <c r="AQ10" s="4">
        <v>7.5318130281944136</v>
      </c>
      <c r="AR10" s="4">
        <v>0.20079760505511332</v>
      </c>
      <c r="AS10" s="4">
        <v>2.1572766447406</v>
      </c>
      <c r="AT10" s="4">
        <v>0.43392101995637417</v>
      </c>
      <c r="AU10" s="4">
        <v>0</v>
      </c>
      <c r="AV10" s="4">
        <v>7.0293243590909817</v>
      </c>
      <c r="AW10" s="4">
        <v>1.2265175622017495</v>
      </c>
      <c r="AX10" s="4">
        <v>0.17805787413392304</v>
      </c>
      <c r="AY10" s="4">
        <v>3.6488630360092267</v>
      </c>
      <c r="AZ10" s="4">
        <v>2.099419704346118</v>
      </c>
      <c r="BA10" s="4">
        <v>1.0173779221622836</v>
      </c>
      <c r="BB10" s="4">
        <v>0.18186164770311564</v>
      </c>
      <c r="BC10" s="4">
        <v>0.16484508042865059</v>
      </c>
      <c r="BD10" s="4">
        <v>30.549079217566316</v>
      </c>
      <c r="BE10" s="4">
        <v>27.584820171391989</v>
      </c>
      <c r="BF10" s="4">
        <v>0.97533899556437165</v>
      </c>
      <c r="BG10" s="4">
        <v>50.732616689416396</v>
      </c>
      <c r="BH10" s="4">
        <v>3.8631541060994463</v>
      </c>
      <c r="BI10" s="4">
        <v>0.49155526837746044</v>
      </c>
      <c r="BJ10" s="4">
        <v>0.82265729444591007</v>
      </c>
      <c r="BK10" s="4">
        <v>4.4174233289622071</v>
      </c>
      <c r="BL10" s="4">
        <v>8.9275700347730413E-2</v>
      </c>
      <c r="BM10" s="4">
        <v>3.9316469720118801</v>
      </c>
      <c r="BN10" s="4">
        <v>0</v>
      </c>
      <c r="BO10" s="5">
        <f t="shared" si="0"/>
        <v>2440.988579561983</v>
      </c>
      <c r="BP10" s="4">
        <v>210.10665719802313</v>
      </c>
      <c r="BQ10" s="4">
        <v>0</v>
      </c>
      <c r="BR10" s="4">
        <v>0</v>
      </c>
      <c r="BS10" s="4">
        <v>0</v>
      </c>
      <c r="BT10" s="4">
        <v>18.003965893215231</v>
      </c>
      <c r="BU10" s="4">
        <v>405.98189225828867</v>
      </c>
      <c r="BV10" s="4">
        <v>70.314718665274597</v>
      </c>
      <c r="BW10" s="4">
        <v>57.123807651486885</v>
      </c>
      <c r="BX10" s="5">
        <f t="shared" si="1"/>
        <v>3202.5196212282713</v>
      </c>
    </row>
    <row r="11" spans="1:76" x14ac:dyDescent="0.2">
      <c r="A11" s="33" t="s">
        <v>64</v>
      </c>
      <c r="B11" s="12"/>
      <c r="C11" s="4">
        <v>3.720629418156237E-2</v>
      </c>
      <c r="D11" s="4">
        <v>0</v>
      </c>
      <c r="E11" s="4">
        <v>0</v>
      </c>
      <c r="F11" s="4">
        <v>1.0450127979469863E-2</v>
      </c>
      <c r="G11" s="4">
        <v>1.6957562922974825</v>
      </c>
      <c r="H11" s="4">
        <v>0.2128255940102976</v>
      </c>
      <c r="I11" s="4">
        <v>0.15066910360114477</v>
      </c>
      <c r="J11" s="4">
        <v>3.1272147006685556</v>
      </c>
      <c r="K11" s="4">
        <v>30.352695118134818</v>
      </c>
      <c r="L11" s="4">
        <v>2.3952559110795416E-2</v>
      </c>
      <c r="M11" s="4">
        <v>0.66208060097760546</v>
      </c>
      <c r="N11" s="4">
        <v>0.21303378526881467</v>
      </c>
      <c r="O11" s="4">
        <v>4.4134774624222189E-2</v>
      </c>
      <c r="P11" s="4">
        <v>0.12657596750610234</v>
      </c>
      <c r="Q11" s="4">
        <v>5.6077900639603835E-3</v>
      </c>
      <c r="R11" s="4">
        <v>5.097574201764743E-2</v>
      </c>
      <c r="S11" s="4">
        <v>1.7700698248610567E-2</v>
      </c>
      <c r="T11" s="4">
        <v>8.978709985312408E-2</v>
      </c>
      <c r="U11" s="4">
        <v>0.10024806225351902</v>
      </c>
      <c r="V11" s="4">
        <v>0.11779182399134841</v>
      </c>
      <c r="W11" s="4">
        <v>7.2602232861567091E-4</v>
      </c>
      <c r="X11" s="4">
        <v>0.20406610427299099</v>
      </c>
      <c r="Y11" s="4">
        <v>2.1467412347062807E-2</v>
      </c>
      <c r="Z11" s="4">
        <v>0</v>
      </c>
      <c r="AA11" s="4">
        <v>0</v>
      </c>
      <c r="AB11" s="4">
        <v>0</v>
      </c>
      <c r="AC11" s="4">
        <v>0.45699137920125288</v>
      </c>
      <c r="AD11" s="4">
        <v>1.8667881812412335</v>
      </c>
      <c r="AE11" s="4">
        <v>8.5122888003339039</v>
      </c>
      <c r="AF11" s="4">
        <v>7.4583784451715367</v>
      </c>
      <c r="AG11" s="4">
        <v>0.15839866277417214</v>
      </c>
      <c r="AH11" s="4">
        <v>0</v>
      </c>
      <c r="AI11" s="4">
        <v>0</v>
      </c>
      <c r="AJ11" s="4">
        <v>2.757924767841009E-2</v>
      </c>
      <c r="AK11" s="4">
        <v>6.6804632391013946E-2</v>
      </c>
      <c r="AL11" s="4">
        <v>0.29335824806789729</v>
      </c>
      <c r="AM11" s="4">
        <v>18.266235850993365</v>
      </c>
      <c r="AN11" s="4">
        <v>0.12148113305070549</v>
      </c>
      <c r="AO11" s="4">
        <v>0.2304344626075106</v>
      </c>
      <c r="AP11" s="4">
        <v>0.16020505176534305</v>
      </c>
      <c r="AQ11" s="4">
        <v>0.68676206108587678</v>
      </c>
      <c r="AR11" s="4">
        <v>2.2092180055940654E-2</v>
      </c>
      <c r="AS11" s="4">
        <v>0.67534924735578461</v>
      </c>
      <c r="AT11" s="4">
        <v>5.7762102383092831E-2</v>
      </c>
      <c r="AU11" s="4">
        <v>0</v>
      </c>
      <c r="AV11" s="4">
        <v>2.704370137325057</v>
      </c>
      <c r="AW11" s="4">
        <v>0.10647323445945028</v>
      </c>
      <c r="AX11" s="4">
        <v>1.0190473811045205E-2</v>
      </c>
      <c r="AY11" s="4">
        <v>11.287482380632426</v>
      </c>
      <c r="AZ11" s="4">
        <v>0.52572018696204847</v>
      </c>
      <c r="BA11" s="4">
        <v>0.23577707102223278</v>
      </c>
      <c r="BB11" s="4">
        <v>2.1612160515146771E-2</v>
      </c>
      <c r="BC11" s="4">
        <v>0.1079113098640162</v>
      </c>
      <c r="BD11" s="4">
        <v>2.5040986510672711</v>
      </c>
      <c r="BE11" s="4">
        <v>2.3897393119272814</v>
      </c>
      <c r="BF11" s="4">
        <v>1.0782535489012912</v>
      </c>
      <c r="BG11" s="4">
        <v>0.29043793492050601</v>
      </c>
      <c r="BH11" s="4">
        <v>0.18397955504940738</v>
      </c>
      <c r="BI11" s="4">
        <v>0.22326590801253626</v>
      </c>
      <c r="BJ11" s="4">
        <v>0.23429920258651518</v>
      </c>
      <c r="BK11" s="4">
        <v>0.9635419075876227</v>
      </c>
      <c r="BL11" s="4">
        <v>1.2631987243519046E-2</v>
      </c>
      <c r="BM11" s="4">
        <v>8.8340881564035398E-2</v>
      </c>
      <c r="BN11" s="4">
        <v>0</v>
      </c>
      <c r="BO11" s="5">
        <f t="shared" si="0"/>
        <v>99.294001203346184</v>
      </c>
      <c r="BP11" s="4">
        <v>0</v>
      </c>
      <c r="BQ11" s="4">
        <v>0</v>
      </c>
      <c r="BR11" s="4">
        <v>0</v>
      </c>
      <c r="BS11" s="4">
        <v>0</v>
      </c>
      <c r="BT11" s="4">
        <v>0.21759205080244856</v>
      </c>
      <c r="BU11" s="4">
        <v>74.080726109594423</v>
      </c>
      <c r="BV11" s="4">
        <v>44.057348756161574</v>
      </c>
      <c r="BW11" s="4">
        <v>55.660815021153546</v>
      </c>
      <c r="BX11" s="5">
        <f t="shared" si="1"/>
        <v>273.31048314105817</v>
      </c>
    </row>
    <row r="12" spans="1:76" x14ac:dyDescent="0.2">
      <c r="A12" s="33" t="s">
        <v>65</v>
      </c>
      <c r="B12" s="12"/>
      <c r="C12" s="4">
        <v>66.388064246052622</v>
      </c>
      <c r="D12" s="4">
        <v>22.204108700821077</v>
      </c>
      <c r="E12" s="4">
        <v>5.6460746394141985</v>
      </c>
      <c r="F12" s="4">
        <v>7.3215413014275779</v>
      </c>
      <c r="G12" s="4">
        <v>19.184764944746011</v>
      </c>
      <c r="H12" s="4">
        <v>2.7692194489547282</v>
      </c>
      <c r="I12" s="4">
        <v>3.7169619283600346</v>
      </c>
      <c r="J12" s="4">
        <v>6.9722936449138055</v>
      </c>
      <c r="K12" s="4">
        <v>1.2919172473912828</v>
      </c>
      <c r="L12" s="4">
        <v>2828.1885595058852</v>
      </c>
      <c r="M12" s="4">
        <v>1889.144041241253</v>
      </c>
      <c r="N12" s="4">
        <v>3.7083335991327315</v>
      </c>
      <c r="O12" s="4">
        <v>2.9923842062230825</v>
      </c>
      <c r="P12" s="4">
        <v>50.294782237220147</v>
      </c>
      <c r="Q12" s="4">
        <v>43.71850410067352</v>
      </c>
      <c r="R12" s="4">
        <v>7.6393108276178765</v>
      </c>
      <c r="S12" s="4">
        <v>1.1801580054855796</v>
      </c>
      <c r="T12" s="4">
        <v>5.4990331690427947</v>
      </c>
      <c r="U12" s="4">
        <v>7.5331838343768283</v>
      </c>
      <c r="V12" s="4">
        <v>9.5838357250637607</v>
      </c>
      <c r="W12" s="4">
        <v>0.43440822540170648</v>
      </c>
      <c r="X12" s="4">
        <v>7.5262745229738606</v>
      </c>
      <c r="Y12" s="4">
        <v>4.1486760532086935</v>
      </c>
      <c r="Z12" s="4">
        <v>9.9654213081481657</v>
      </c>
      <c r="AA12" s="4">
        <v>0.9661490606304225</v>
      </c>
      <c r="AB12" s="4">
        <v>17.338021921305728</v>
      </c>
      <c r="AC12" s="4">
        <v>149.49151762204428</v>
      </c>
      <c r="AD12" s="4">
        <v>34.621853130511354</v>
      </c>
      <c r="AE12" s="4">
        <v>427.05660073639717</v>
      </c>
      <c r="AF12" s="4">
        <v>19.142042844565324</v>
      </c>
      <c r="AG12" s="4">
        <v>279.662605199067</v>
      </c>
      <c r="AH12" s="4">
        <v>126.22952628633215</v>
      </c>
      <c r="AI12" s="4">
        <v>542.06861447121855</v>
      </c>
      <c r="AJ12" s="4">
        <v>199.9067861780689</v>
      </c>
      <c r="AK12" s="4">
        <v>5.8889041159278426</v>
      </c>
      <c r="AL12" s="4">
        <v>19.150515418715933</v>
      </c>
      <c r="AM12" s="4">
        <v>1.9289004271783581</v>
      </c>
      <c r="AN12" s="4">
        <v>1.2693494879619962</v>
      </c>
      <c r="AO12" s="4">
        <v>3.9735961273358869</v>
      </c>
      <c r="AP12" s="4">
        <v>10.01587176499104</v>
      </c>
      <c r="AQ12" s="4">
        <v>12.589053751852251</v>
      </c>
      <c r="AR12" s="4">
        <v>1.9312465139352855</v>
      </c>
      <c r="AS12" s="4">
        <v>13.883124734271446</v>
      </c>
      <c r="AT12" s="4">
        <v>10.374581899912991</v>
      </c>
      <c r="AU12" s="4">
        <v>0</v>
      </c>
      <c r="AV12" s="4">
        <v>26.776312270245626</v>
      </c>
      <c r="AW12" s="4">
        <v>13.680789156116637</v>
      </c>
      <c r="AX12" s="4">
        <v>1.1619488954871013</v>
      </c>
      <c r="AY12" s="4">
        <v>0.95248144488561703</v>
      </c>
      <c r="AZ12" s="4">
        <v>1.2180641771391649</v>
      </c>
      <c r="BA12" s="4">
        <v>37.363356365918975</v>
      </c>
      <c r="BB12" s="4">
        <v>1.0317381677746169</v>
      </c>
      <c r="BC12" s="4">
        <v>0.65531474929902678</v>
      </c>
      <c r="BD12" s="4">
        <v>32.853450410530982</v>
      </c>
      <c r="BE12" s="4">
        <v>63.782683034221101</v>
      </c>
      <c r="BF12" s="4">
        <v>10.20361435276266</v>
      </c>
      <c r="BG12" s="4">
        <v>33.931689102664137</v>
      </c>
      <c r="BH12" s="4">
        <v>16.965069270364353</v>
      </c>
      <c r="BI12" s="4">
        <v>2.0498692160840006</v>
      </c>
      <c r="BJ12" s="4">
        <v>1.5905509588891529</v>
      </c>
      <c r="BK12" s="4">
        <v>2.3126594062828003</v>
      </c>
      <c r="BL12" s="4">
        <v>1.0119241941749144</v>
      </c>
      <c r="BM12" s="4">
        <v>5.1691567838979662</v>
      </c>
      <c r="BN12" s="4">
        <v>0</v>
      </c>
      <c r="BO12" s="5">
        <f t="shared" si="0"/>
        <v>7137.2513863127497</v>
      </c>
      <c r="BP12" s="4">
        <v>1069.541439471514</v>
      </c>
      <c r="BQ12" s="4">
        <v>0</v>
      </c>
      <c r="BR12" s="4">
        <v>0</v>
      </c>
      <c r="BS12" s="4">
        <v>0</v>
      </c>
      <c r="BT12" s="4">
        <v>58.777875998103994</v>
      </c>
      <c r="BU12" s="4">
        <v>2646.4513101036068</v>
      </c>
      <c r="BV12" s="4">
        <v>381.31127524364189</v>
      </c>
      <c r="BW12" s="4">
        <v>1243.8953210115719</v>
      </c>
      <c r="BX12" s="5">
        <f t="shared" si="1"/>
        <v>12537.228608141189</v>
      </c>
    </row>
    <row r="13" spans="1:76" x14ac:dyDescent="0.2">
      <c r="A13" s="33" t="s">
        <v>66</v>
      </c>
      <c r="B13" s="12"/>
      <c r="C13" s="4">
        <v>221.61018547572041</v>
      </c>
      <c r="D13" s="4">
        <v>8.845849713496694</v>
      </c>
      <c r="E13" s="4">
        <v>0</v>
      </c>
      <c r="F13" s="4">
        <v>21.936630351845821</v>
      </c>
      <c r="G13" s="4">
        <v>666.38093188568416</v>
      </c>
      <c r="H13" s="4">
        <v>648.49273640875288</v>
      </c>
      <c r="I13" s="4">
        <v>104.36896893902319</v>
      </c>
      <c r="J13" s="4">
        <v>264.61513925269531</v>
      </c>
      <c r="K13" s="4">
        <v>66.967379155172267</v>
      </c>
      <c r="L13" s="4">
        <v>1462.5787464572934</v>
      </c>
      <c r="M13" s="4">
        <v>6688.5468308092895</v>
      </c>
      <c r="N13" s="4">
        <v>250.60684232711171</v>
      </c>
      <c r="O13" s="4">
        <v>1363.820886140689</v>
      </c>
      <c r="P13" s="4">
        <v>174.87537290486026</v>
      </c>
      <c r="Q13" s="4">
        <v>255.92661717002113</v>
      </c>
      <c r="R13" s="4">
        <v>89.973316082137259</v>
      </c>
      <c r="S13" s="4">
        <v>25.256448989549867</v>
      </c>
      <c r="T13" s="4">
        <v>91.41660699585249</v>
      </c>
      <c r="U13" s="4">
        <v>20.595591523308396</v>
      </c>
      <c r="V13" s="4">
        <v>101.36146543196645</v>
      </c>
      <c r="W13" s="4">
        <v>3.8422633519653937</v>
      </c>
      <c r="X13" s="4">
        <v>93.493960200099991</v>
      </c>
      <c r="Y13" s="4">
        <v>6.7459003828115964</v>
      </c>
      <c r="Z13" s="4">
        <v>80.73727469220222</v>
      </c>
      <c r="AA13" s="4">
        <v>15.642551334729664</v>
      </c>
      <c r="AB13" s="4">
        <v>13.815668430409135</v>
      </c>
      <c r="AC13" s="4">
        <v>100.19288140095139</v>
      </c>
      <c r="AD13" s="4">
        <v>44.329490534709947</v>
      </c>
      <c r="AE13" s="4">
        <v>527.61905638327869</v>
      </c>
      <c r="AF13" s="4">
        <v>3.3997791678160474</v>
      </c>
      <c r="AG13" s="4">
        <v>1.5378888694025055</v>
      </c>
      <c r="AH13" s="4">
        <v>0</v>
      </c>
      <c r="AI13" s="4">
        <v>0.39972976086755485</v>
      </c>
      <c r="AJ13" s="4">
        <v>50.110824804561751</v>
      </c>
      <c r="AK13" s="4">
        <v>3.6789786575099202E-2</v>
      </c>
      <c r="AL13" s="4">
        <v>8.4487933268801179</v>
      </c>
      <c r="AM13" s="4">
        <v>4.7133928939759189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11.177770998905169</v>
      </c>
      <c r="AU13" s="4">
        <v>7.8861273029611283</v>
      </c>
      <c r="AV13" s="4">
        <v>0.54642036140955497</v>
      </c>
      <c r="AW13" s="4">
        <v>9.539308119037134</v>
      </c>
      <c r="AX13" s="4">
        <v>40.606483726587122</v>
      </c>
      <c r="AY13" s="4">
        <v>0.3763855501096397</v>
      </c>
      <c r="AZ13" s="4">
        <v>7.9865277115771267</v>
      </c>
      <c r="BA13" s="4">
        <v>2.755428821638644</v>
      </c>
      <c r="BB13" s="4">
        <v>0</v>
      </c>
      <c r="BC13" s="4">
        <v>0</v>
      </c>
      <c r="BD13" s="4">
        <v>75.050445482954885</v>
      </c>
      <c r="BE13" s="4">
        <v>17.412875043544148</v>
      </c>
      <c r="BF13" s="4">
        <v>7.9031149090411015</v>
      </c>
      <c r="BG13" s="4">
        <v>199.02906745473024</v>
      </c>
      <c r="BH13" s="4">
        <v>25.007113845459628</v>
      </c>
      <c r="BI13" s="4">
        <v>0.41079412999145909</v>
      </c>
      <c r="BJ13" s="4">
        <v>2.5782292905516146</v>
      </c>
      <c r="BK13" s="4">
        <v>0.13880631261876733</v>
      </c>
      <c r="BL13" s="4">
        <v>0.66722840039503428</v>
      </c>
      <c r="BM13" s="4">
        <v>44.543205598794358</v>
      </c>
      <c r="BN13" s="4">
        <v>0</v>
      </c>
      <c r="BO13" s="5">
        <f t="shared" si="0"/>
        <v>13936.85812439602</v>
      </c>
      <c r="BP13" s="4">
        <v>976.88591034741864</v>
      </c>
      <c r="BQ13" s="4">
        <v>0</v>
      </c>
      <c r="BR13" s="4">
        <v>0</v>
      </c>
      <c r="BS13" s="4">
        <v>4.2003095614062888E-2</v>
      </c>
      <c r="BT13" s="4">
        <v>125.63947799734343</v>
      </c>
      <c r="BU13" s="4">
        <v>6976.9136160293774</v>
      </c>
      <c r="BV13" s="4">
        <v>1649.1863543330992</v>
      </c>
      <c r="BW13" s="4">
        <v>2718.3556342837192</v>
      </c>
      <c r="BX13" s="5">
        <f t="shared" si="1"/>
        <v>26383.881120482591</v>
      </c>
    </row>
    <row r="14" spans="1:76" x14ac:dyDescent="0.2">
      <c r="A14" s="33" t="s">
        <v>67</v>
      </c>
      <c r="B14" s="12"/>
      <c r="C14" s="4">
        <v>59.966207012158904</v>
      </c>
      <c r="D14" s="4">
        <v>0</v>
      </c>
      <c r="E14" s="4">
        <v>0</v>
      </c>
      <c r="F14" s="4">
        <v>0</v>
      </c>
      <c r="G14" s="4">
        <v>145.52386337159271</v>
      </c>
      <c r="H14" s="4">
        <v>0.26327875056368077</v>
      </c>
      <c r="I14" s="4">
        <v>0</v>
      </c>
      <c r="J14" s="4">
        <v>0</v>
      </c>
      <c r="K14" s="4">
        <v>0</v>
      </c>
      <c r="L14" s="4">
        <v>0.38343673854443339</v>
      </c>
      <c r="M14" s="4">
        <v>102.65422803412071</v>
      </c>
      <c r="N14" s="4">
        <v>983.77901110207983</v>
      </c>
      <c r="O14" s="4">
        <v>0.57338157857401972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1.0513726035383135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0.24593249423445845</v>
      </c>
      <c r="AC14" s="4">
        <v>0</v>
      </c>
      <c r="AD14" s="4">
        <v>1.011988527414557</v>
      </c>
      <c r="AE14" s="4">
        <v>127.45966614693523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21.983972417424745</v>
      </c>
      <c r="AX14" s="4">
        <v>66.638596381720646</v>
      </c>
      <c r="AY14" s="4">
        <v>0</v>
      </c>
      <c r="AZ14" s="4">
        <v>52.911808630740531</v>
      </c>
      <c r="BA14" s="4">
        <v>0</v>
      </c>
      <c r="BB14" s="4">
        <v>0</v>
      </c>
      <c r="BC14" s="4">
        <v>0</v>
      </c>
      <c r="BD14" s="4">
        <v>8.9787172373373803E-2</v>
      </c>
      <c r="BE14" s="4">
        <v>3.8184651298064978</v>
      </c>
      <c r="BF14" s="4">
        <v>120.3231865599459</v>
      </c>
      <c r="BG14" s="4">
        <v>1646.2937722580764</v>
      </c>
      <c r="BH14" s="4">
        <v>35.406527607154942</v>
      </c>
      <c r="BI14" s="4">
        <v>1.0349979962295242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3371.4134805132298</v>
      </c>
      <c r="BP14" s="4">
        <v>748.09107441234482</v>
      </c>
      <c r="BQ14" s="4">
        <v>0</v>
      </c>
      <c r="BR14" s="4">
        <v>826.35577081128008</v>
      </c>
      <c r="BS14" s="4">
        <v>0</v>
      </c>
      <c r="BT14" s="4">
        <v>30.981802316991669</v>
      </c>
      <c r="BU14" s="4">
        <v>1365.5672502948701</v>
      </c>
      <c r="BV14" s="4">
        <v>290.20037586401082</v>
      </c>
      <c r="BW14" s="4">
        <v>1739.4572191048267</v>
      </c>
      <c r="BX14" s="5">
        <f t="shared" si="1"/>
        <v>8372.0669733175546</v>
      </c>
    </row>
    <row r="15" spans="1:76" x14ac:dyDescent="0.2">
      <c r="A15" s="33" t="s">
        <v>68</v>
      </c>
      <c r="B15" s="12"/>
      <c r="C15" s="4">
        <v>8.1554591340445324</v>
      </c>
      <c r="D15" s="4">
        <v>0</v>
      </c>
      <c r="E15" s="4">
        <v>0</v>
      </c>
      <c r="F15" s="4">
        <v>4.5180790350765312</v>
      </c>
      <c r="G15" s="4">
        <v>564.26932442393138</v>
      </c>
      <c r="H15" s="4">
        <v>52.408776040426368</v>
      </c>
      <c r="I15" s="4">
        <v>36.614527279652236</v>
      </c>
      <c r="J15" s="4">
        <v>125.95624937921374</v>
      </c>
      <c r="K15" s="4">
        <v>81.097334753365828</v>
      </c>
      <c r="L15" s="4">
        <v>19.66824568626846</v>
      </c>
      <c r="M15" s="4">
        <v>291.63122014671779</v>
      </c>
      <c r="N15" s="4">
        <v>43.401512793079547</v>
      </c>
      <c r="O15" s="4">
        <v>414.36514043371631</v>
      </c>
      <c r="P15" s="4">
        <v>81.066337569722521</v>
      </c>
      <c r="Q15" s="4">
        <v>41.96159342878385</v>
      </c>
      <c r="R15" s="4">
        <v>63.239212980364236</v>
      </c>
      <c r="S15" s="4">
        <v>18.333778196767945</v>
      </c>
      <c r="T15" s="4">
        <v>61.270997420727149</v>
      </c>
      <c r="U15" s="4">
        <v>106.82800708178468</v>
      </c>
      <c r="V15" s="4">
        <v>447.71518744955927</v>
      </c>
      <c r="W15" s="4">
        <v>11.16544819916402</v>
      </c>
      <c r="X15" s="4">
        <v>112.62913771484033</v>
      </c>
      <c r="Y15" s="4">
        <v>18.368241098572337</v>
      </c>
      <c r="Z15" s="4">
        <v>0</v>
      </c>
      <c r="AA15" s="4">
        <v>0</v>
      </c>
      <c r="AB15" s="4">
        <v>9.4700213332987584</v>
      </c>
      <c r="AC15" s="4">
        <v>491.28876903121653</v>
      </c>
      <c r="AD15" s="4">
        <v>210.14074904088255</v>
      </c>
      <c r="AE15" s="4">
        <v>204.34126590910853</v>
      </c>
      <c r="AF15" s="4">
        <v>23.907612525334208</v>
      </c>
      <c r="AG15" s="4">
        <v>29.143708319273884</v>
      </c>
      <c r="AH15" s="4">
        <v>0</v>
      </c>
      <c r="AI15" s="4">
        <v>0</v>
      </c>
      <c r="AJ15" s="4">
        <v>25.852207776008932</v>
      </c>
      <c r="AK15" s="4">
        <v>0</v>
      </c>
      <c r="AL15" s="4">
        <v>28.976344223459364</v>
      </c>
      <c r="AM15" s="4">
        <v>1.2210322110205596</v>
      </c>
      <c r="AN15" s="4">
        <v>0.10579813867633873</v>
      </c>
      <c r="AO15" s="4">
        <v>0</v>
      </c>
      <c r="AP15" s="4">
        <v>0.44958658056596001</v>
      </c>
      <c r="AQ15" s="4">
        <v>1.6579711166173117</v>
      </c>
      <c r="AR15" s="4">
        <v>0.36733725215970764</v>
      </c>
      <c r="AS15" s="4">
        <v>0.87990341030736618</v>
      </c>
      <c r="AT15" s="4">
        <v>15.709634345849214</v>
      </c>
      <c r="AU15" s="4">
        <v>32.105233771085778</v>
      </c>
      <c r="AV15" s="4">
        <v>16.948860959637205</v>
      </c>
      <c r="AW15" s="4">
        <v>5.3197951767539573</v>
      </c>
      <c r="AX15" s="4">
        <v>4.2689671737285355</v>
      </c>
      <c r="AY15" s="4">
        <v>0.59490827725256457</v>
      </c>
      <c r="AZ15" s="4">
        <v>1.0070089477030397</v>
      </c>
      <c r="BA15" s="4">
        <v>2.0618538478412214</v>
      </c>
      <c r="BB15" s="4">
        <v>0.2524221759833849</v>
      </c>
      <c r="BC15" s="4">
        <v>0.35602423813722667</v>
      </c>
      <c r="BD15" s="4">
        <v>39.374506347409095</v>
      </c>
      <c r="BE15" s="4">
        <v>27.842066092669199</v>
      </c>
      <c r="BF15" s="4">
        <v>1.3521366565550281</v>
      </c>
      <c r="BG15" s="4">
        <v>17.917459718195545</v>
      </c>
      <c r="BH15" s="4">
        <v>9.9764221562990283</v>
      </c>
      <c r="BI15" s="4">
        <v>0.23818948916594684</v>
      </c>
      <c r="BJ15" s="4">
        <v>1.0916223260923015</v>
      </c>
      <c r="BK15" s="4">
        <v>0.44140188381973927</v>
      </c>
      <c r="BL15" s="4">
        <v>6.7322005029237042</v>
      </c>
      <c r="BM15" s="4">
        <v>13.555979692496653</v>
      </c>
      <c r="BN15" s="4">
        <v>0</v>
      </c>
      <c r="BO15" s="5">
        <f t="shared" si="0"/>
        <v>3829.6128108933081</v>
      </c>
      <c r="BP15" s="4">
        <v>486.39968583007607</v>
      </c>
      <c r="BQ15" s="4">
        <v>0</v>
      </c>
      <c r="BR15" s="4">
        <v>0</v>
      </c>
      <c r="BS15" s="4">
        <v>50.528271699580074</v>
      </c>
      <c r="BT15" s="4">
        <v>37.682479458513171</v>
      </c>
      <c r="BU15" s="4">
        <v>1740.9629523747717</v>
      </c>
      <c r="BV15" s="4">
        <v>591.28043016540664</v>
      </c>
      <c r="BW15" s="4">
        <v>446.68019704324206</v>
      </c>
      <c r="BX15" s="5">
        <f t="shared" si="1"/>
        <v>7183.1468274648978</v>
      </c>
    </row>
    <row r="16" spans="1:76" x14ac:dyDescent="0.2">
      <c r="A16" s="33" t="s">
        <v>69</v>
      </c>
      <c r="B16" s="12"/>
      <c r="C16" s="4">
        <v>0.52699465492981656</v>
      </c>
      <c r="D16" s="4">
        <v>0</v>
      </c>
      <c r="E16" s="4">
        <v>0</v>
      </c>
      <c r="F16" s="4">
        <v>2.2176353485792135</v>
      </c>
      <c r="G16" s="4">
        <v>141.69541351701812</v>
      </c>
      <c r="H16" s="4">
        <v>4.4697401027004533</v>
      </c>
      <c r="I16" s="4">
        <v>3.011070484832894</v>
      </c>
      <c r="J16" s="4">
        <v>0</v>
      </c>
      <c r="K16" s="4">
        <v>0</v>
      </c>
      <c r="L16" s="4">
        <v>2.6392552726093745</v>
      </c>
      <c r="M16" s="4">
        <v>20.974976990142579</v>
      </c>
      <c r="N16" s="4">
        <v>45.265646215006555</v>
      </c>
      <c r="O16" s="4">
        <v>25.757465521688239</v>
      </c>
      <c r="P16" s="4">
        <v>319.15683255171632</v>
      </c>
      <c r="Q16" s="4">
        <v>46.99130916785839</v>
      </c>
      <c r="R16" s="4">
        <v>10.961864525702564</v>
      </c>
      <c r="S16" s="4">
        <v>5.7900500406904118</v>
      </c>
      <c r="T16" s="4">
        <v>16.084378823893786</v>
      </c>
      <c r="U16" s="4">
        <v>3.8569826848865554</v>
      </c>
      <c r="V16" s="4">
        <v>115.4936909647252</v>
      </c>
      <c r="W16" s="4">
        <v>0</v>
      </c>
      <c r="X16" s="4">
        <v>9.7173582535525291</v>
      </c>
      <c r="Y16" s="4">
        <v>0</v>
      </c>
      <c r="Z16" s="4">
        <v>0</v>
      </c>
      <c r="AA16" s="4">
        <v>0</v>
      </c>
      <c r="AB16" s="4">
        <v>0.36185618721476209</v>
      </c>
      <c r="AC16" s="4">
        <v>651.38939078713906</v>
      </c>
      <c r="AD16" s="4">
        <v>65.081578265048549</v>
      </c>
      <c r="AE16" s="4">
        <v>94.923279298896546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5.0852152711209513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37.722485431805325</v>
      </c>
      <c r="AU16" s="4">
        <v>67.649824220856758</v>
      </c>
      <c r="AV16" s="4">
        <v>0.10019751627387832</v>
      </c>
      <c r="AW16" s="4">
        <v>4.0126152297797759</v>
      </c>
      <c r="AX16" s="4">
        <v>6.6767426795177179E-2</v>
      </c>
      <c r="AY16" s="4">
        <v>0</v>
      </c>
      <c r="AZ16" s="4">
        <v>4.7829744450067846</v>
      </c>
      <c r="BA16" s="4">
        <v>0.97816390403836528</v>
      </c>
      <c r="BB16" s="4">
        <v>0</v>
      </c>
      <c r="BC16" s="4">
        <v>0</v>
      </c>
      <c r="BD16" s="4">
        <v>42.911732373840863</v>
      </c>
      <c r="BE16" s="4">
        <v>1.0067268575214279</v>
      </c>
      <c r="BF16" s="4">
        <v>0</v>
      </c>
      <c r="BG16" s="4">
        <v>0.89737530921039199</v>
      </c>
      <c r="BH16" s="4">
        <v>0.11600006445825543</v>
      </c>
      <c r="BI16" s="4">
        <v>0</v>
      </c>
      <c r="BJ16" s="4">
        <v>0</v>
      </c>
      <c r="BK16" s="4">
        <v>0</v>
      </c>
      <c r="BL16" s="4">
        <v>0</v>
      </c>
      <c r="BM16" s="4">
        <v>3.6327624654537742</v>
      </c>
      <c r="BN16" s="4">
        <v>0</v>
      </c>
      <c r="BO16" s="5">
        <f t="shared" si="0"/>
        <v>1755.3296101749943</v>
      </c>
      <c r="BP16" s="4">
        <v>79.559247091017824</v>
      </c>
      <c r="BQ16" s="4">
        <v>0</v>
      </c>
      <c r="BR16" s="4">
        <v>0</v>
      </c>
      <c r="BS16" s="4">
        <v>10.922220451878019</v>
      </c>
      <c r="BT16" s="4">
        <v>12.529833691873588</v>
      </c>
      <c r="BU16" s="4">
        <v>592.6326825374972</v>
      </c>
      <c r="BV16" s="4">
        <v>120.63389954811684</v>
      </c>
      <c r="BW16" s="4">
        <v>97.556667511054798</v>
      </c>
      <c r="BX16" s="5">
        <f t="shared" si="1"/>
        <v>2669.164161006433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0.13757563681409793</v>
      </c>
      <c r="G17" s="4">
        <v>8.5978268054377409</v>
      </c>
      <c r="H17" s="4">
        <v>0</v>
      </c>
      <c r="I17" s="4">
        <v>11.970996574855114</v>
      </c>
      <c r="J17" s="4">
        <v>0</v>
      </c>
      <c r="K17" s="4">
        <v>0</v>
      </c>
      <c r="L17" s="4">
        <v>4.6491800005464228</v>
      </c>
      <c r="M17" s="4">
        <v>182.59190943796074</v>
      </c>
      <c r="N17" s="4">
        <v>0.68550579846162973</v>
      </c>
      <c r="O17" s="4">
        <v>66.211851962153105</v>
      </c>
      <c r="P17" s="4">
        <v>135.9364172296761</v>
      </c>
      <c r="Q17" s="4">
        <v>4508.4293683505421</v>
      </c>
      <c r="R17" s="4">
        <v>1322.9205549761432</v>
      </c>
      <c r="S17" s="4">
        <v>44.029352058525994</v>
      </c>
      <c r="T17" s="4">
        <v>325.68566781794118</v>
      </c>
      <c r="U17" s="4">
        <v>512.90804911770806</v>
      </c>
      <c r="V17" s="4">
        <v>176.61599676336499</v>
      </c>
      <c r="W17" s="4">
        <v>23.125265691799513</v>
      </c>
      <c r="X17" s="4">
        <v>69.723318823804235</v>
      </c>
      <c r="Y17" s="4">
        <v>9.6265978933951626</v>
      </c>
      <c r="Z17" s="4">
        <v>0</v>
      </c>
      <c r="AA17" s="4">
        <v>0</v>
      </c>
      <c r="AB17" s="4">
        <v>0.15918546482978183</v>
      </c>
      <c r="AC17" s="4">
        <v>584.66353132596203</v>
      </c>
      <c r="AD17" s="4">
        <v>22.169747690084456</v>
      </c>
      <c r="AE17" s="4">
        <v>131.07930129160889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8.9896825092849575</v>
      </c>
      <c r="AU17" s="4">
        <v>16.025544815199328</v>
      </c>
      <c r="AV17" s="4">
        <v>0</v>
      </c>
      <c r="AW17" s="4">
        <v>0</v>
      </c>
      <c r="AX17" s="4">
        <v>0</v>
      </c>
      <c r="AY17" s="4">
        <v>0</v>
      </c>
      <c r="AZ17" s="4">
        <v>3.2279933593847759E-2</v>
      </c>
      <c r="BA17" s="4">
        <v>0.17719153534591808</v>
      </c>
      <c r="BB17" s="4">
        <v>0</v>
      </c>
      <c r="BC17" s="4">
        <v>0</v>
      </c>
      <c r="BD17" s="4">
        <v>2.0150061053775654</v>
      </c>
      <c r="BE17" s="4">
        <v>0.12188814439654005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8169.2787937548119</v>
      </c>
      <c r="BP17" s="4">
        <v>9.7914229979696614</v>
      </c>
      <c r="BQ17" s="4">
        <v>0</v>
      </c>
      <c r="BR17" s="4">
        <v>0</v>
      </c>
      <c r="BS17" s="4">
        <v>0</v>
      </c>
      <c r="BT17" s="4">
        <v>101.92992795685618</v>
      </c>
      <c r="BU17" s="4">
        <v>1941.9596966078748</v>
      </c>
      <c r="BV17" s="4">
        <v>677.76548043157436</v>
      </c>
      <c r="BW17" s="4">
        <v>770.62827258180801</v>
      </c>
      <c r="BX17" s="5">
        <f t="shared" si="1"/>
        <v>11671.353594330894</v>
      </c>
    </row>
    <row r="18" spans="1:76" x14ac:dyDescent="0.2">
      <c r="A18" s="33" t="s">
        <v>71</v>
      </c>
      <c r="B18" s="12"/>
      <c r="C18" s="4">
        <v>2.4171269174331727</v>
      </c>
      <c r="D18" s="4">
        <v>0</v>
      </c>
      <c r="E18" s="4">
        <v>1.6023623488134446</v>
      </c>
      <c r="F18" s="4">
        <v>4.5481031970084906</v>
      </c>
      <c r="G18" s="4">
        <v>217.0653478910024</v>
      </c>
      <c r="H18" s="4">
        <v>23.868289062680358</v>
      </c>
      <c r="I18" s="4">
        <v>21.248138948180781</v>
      </c>
      <c r="J18" s="4">
        <v>12.94540289449451</v>
      </c>
      <c r="K18" s="4">
        <v>6.275454527783503</v>
      </c>
      <c r="L18" s="4">
        <v>13.682046010695487</v>
      </c>
      <c r="M18" s="4">
        <v>100.90943246083049</v>
      </c>
      <c r="N18" s="4">
        <v>1.328984124496325</v>
      </c>
      <c r="O18" s="4">
        <v>31.535826537659034</v>
      </c>
      <c r="P18" s="4">
        <v>52.00178020393956</v>
      </c>
      <c r="Q18" s="4">
        <v>30.984175487203764</v>
      </c>
      <c r="R18" s="4">
        <v>331.11570251346717</v>
      </c>
      <c r="S18" s="4">
        <v>25.551789928375328</v>
      </c>
      <c r="T18" s="4">
        <v>36.266164878110231</v>
      </c>
      <c r="U18" s="4">
        <v>125.28592828449047</v>
      </c>
      <c r="V18" s="4">
        <v>324.01481000069987</v>
      </c>
      <c r="W18" s="4">
        <v>23.530022725635142</v>
      </c>
      <c r="X18" s="4">
        <v>52.676741991613234</v>
      </c>
      <c r="Y18" s="4">
        <v>83.531114854778522</v>
      </c>
      <c r="Z18" s="4">
        <v>0</v>
      </c>
      <c r="AA18" s="4">
        <v>10.463645872082193</v>
      </c>
      <c r="AB18" s="4">
        <v>3.9728951709535187</v>
      </c>
      <c r="AC18" s="4">
        <v>418.92119108168106</v>
      </c>
      <c r="AD18" s="4">
        <v>83.319596404767736</v>
      </c>
      <c r="AE18" s="4">
        <v>98.747856441775554</v>
      </c>
      <c r="AF18" s="4">
        <v>17.864835486728698</v>
      </c>
      <c r="AG18" s="4">
        <v>10.311144791255519</v>
      </c>
      <c r="AH18" s="4">
        <v>0</v>
      </c>
      <c r="AI18" s="4">
        <v>0</v>
      </c>
      <c r="AJ18" s="4">
        <v>0</v>
      </c>
      <c r="AK18" s="4">
        <v>0.98669903323936103</v>
      </c>
      <c r="AL18" s="4">
        <v>22.006918819493077</v>
      </c>
      <c r="AM18" s="4">
        <v>0</v>
      </c>
      <c r="AN18" s="4">
        <v>5.0356777426364151E-2</v>
      </c>
      <c r="AO18" s="4">
        <v>3.802475087134916</v>
      </c>
      <c r="AP18" s="4">
        <v>0</v>
      </c>
      <c r="AQ18" s="4">
        <v>7.1980590858208338</v>
      </c>
      <c r="AR18" s="4">
        <v>0.38779553620658352</v>
      </c>
      <c r="AS18" s="4">
        <v>2.628297515925559</v>
      </c>
      <c r="AT18" s="4">
        <v>40.964125309271822</v>
      </c>
      <c r="AU18" s="4">
        <v>30.401626924182032</v>
      </c>
      <c r="AV18" s="4">
        <v>0.11995301843228949</v>
      </c>
      <c r="AW18" s="4">
        <v>3.1301979378610807</v>
      </c>
      <c r="AX18" s="4">
        <v>1.6967044840873933</v>
      </c>
      <c r="AY18" s="4">
        <v>2.7811252207309978</v>
      </c>
      <c r="AZ18" s="4">
        <v>0.25251214341372274</v>
      </c>
      <c r="BA18" s="4">
        <v>0.87190040792952661</v>
      </c>
      <c r="BB18" s="4">
        <v>0</v>
      </c>
      <c r="BC18" s="4">
        <v>0</v>
      </c>
      <c r="BD18" s="4">
        <v>11.588802920601465</v>
      </c>
      <c r="BE18" s="4">
        <v>59.344428780300916</v>
      </c>
      <c r="BF18" s="4">
        <v>2.504038022396589</v>
      </c>
      <c r="BG18" s="4">
        <v>9.5475841750586863</v>
      </c>
      <c r="BH18" s="4">
        <v>1.1814171772884097</v>
      </c>
      <c r="BI18" s="4">
        <v>0.94398603111740431</v>
      </c>
      <c r="BJ18" s="4">
        <v>0.15854156475991538</v>
      </c>
      <c r="BK18" s="4">
        <v>0</v>
      </c>
      <c r="BL18" s="4">
        <v>3.3142040556751926</v>
      </c>
      <c r="BM18" s="4">
        <v>3.0947627490822875</v>
      </c>
      <c r="BN18" s="4">
        <v>0</v>
      </c>
      <c r="BO18" s="5">
        <f t="shared" si="0"/>
        <v>2374.9424238160723</v>
      </c>
      <c r="BP18" s="4">
        <v>140.13071064609835</v>
      </c>
      <c r="BQ18" s="4">
        <v>0</v>
      </c>
      <c r="BR18" s="4">
        <v>0</v>
      </c>
      <c r="BS18" s="4">
        <v>1035.7443886370631</v>
      </c>
      <c r="BT18" s="4">
        <v>23.624457391336776</v>
      </c>
      <c r="BU18" s="4">
        <v>1010.918448530248</v>
      </c>
      <c r="BV18" s="4">
        <v>270.57143195249915</v>
      </c>
      <c r="BW18" s="4">
        <v>376.3878138545208</v>
      </c>
      <c r="BX18" s="5">
        <f t="shared" si="1"/>
        <v>5232.3196748278388</v>
      </c>
    </row>
    <row r="19" spans="1:76" x14ac:dyDescent="0.2">
      <c r="A19" s="33" t="s">
        <v>72</v>
      </c>
      <c r="B19" s="12"/>
      <c r="C19" s="4">
        <v>0.7951624215108043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7.6167207432727562</v>
      </c>
      <c r="M19" s="4">
        <v>44.107878242330138</v>
      </c>
      <c r="N19" s="4">
        <v>16.746617655479632</v>
      </c>
      <c r="O19" s="4">
        <v>0</v>
      </c>
      <c r="P19" s="4">
        <v>8.4484078768465393E-2</v>
      </c>
      <c r="Q19" s="4">
        <v>0.57210053775553582</v>
      </c>
      <c r="R19" s="4">
        <v>11.907725008938838</v>
      </c>
      <c r="S19" s="4">
        <v>740.05950265302567</v>
      </c>
      <c r="T19" s="4">
        <v>111.08980235283465</v>
      </c>
      <c r="U19" s="4">
        <v>101.04931497461584</v>
      </c>
      <c r="V19" s="4">
        <v>487.75437652352969</v>
      </c>
      <c r="W19" s="4">
        <v>10.280168958625651</v>
      </c>
      <c r="X19" s="4">
        <v>9.2413419832634888E-2</v>
      </c>
      <c r="Y19" s="4">
        <v>65.740244017247676</v>
      </c>
      <c r="Z19" s="4">
        <v>0</v>
      </c>
      <c r="AA19" s="4">
        <v>0</v>
      </c>
      <c r="AB19" s="4">
        <v>0</v>
      </c>
      <c r="AC19" s="4">
        <v>129.13999316589002</v>
      </c>
      <c r="AD19" s="4">
        <v>166.95490890197595</v>
      </c>
      <c r="AE19" s="4">
        <v>169.0848295116412</v>
      </c>
      <c r="AF19" s="4">
        <v>6.7392427439404852</v>
      </c>
      <c r="AG19" s="4">
        <v>1.2846797647329891</v>
      </c>
      <c r="AH19" s="4">
        <v>0</v>
      </c>
      <c r="AI19" s="4">
        <v>0.50093673436510056</v>
      </c>
      <c r="AJ19" s="4">
        <v>1.1550262479842162</v>
      </c>
      <c r="AK19" s="4">
        <v>0.38013360713942973</v>
      </c>
      <c r="AL19" s="4">
        <v>0</v>
      </c>
      <c r="AM19" s="4">
        <v>0.11887941437628977</v>
      </c>
      <c r="AN19" s="4">
        <v>2.5429683506362584</v>
      </c>
      <c r="AO19" s="4">
        <v>318.42317490135628</v>
      </c>
      <c r="AP19" s="4">
        <v>179.87725670239828</v>
      </c>
      <c r="AQ19" s="4">
        <v>36.386537313840797</v>
      </c>
      <c r="AR19" s="4">
        <v>7.2036945883064973</v>
      </c>
      <c r="AS19" s="4">
        <v>40.898542482407848</v>
      </c>
      <c r="AT19" s="4">
        <v>2.241228059339496</v>
      </c>
      <c r="AU19" s="4">
        <v>0</v>
      </c>
      <c r="AV19" s="4">
        <v>1.4520210197129502</v>
      </c>
      <c r="AW19" s="4">
        <v>18.228166829679491</v>
      </c>
      <c r="AX19" s="4">
        <v>3.9809592869233588</v>
      </c>
      <c r="AY19" s="4">
        <v>3.7528710985736104E-2</v>
      </c>
      <c r="AZ19" s="4">
        <v>1.7491714912081053</v>
      </c>
      <c r="BA19" s="4">
        <v>0</v>
      </c>
      <c r="BB19" s="4">
        <v>0</v>
      </c>
      <c r="BC19" s="4">
        <v>0</v>
      </c>
      <c r="BD19" s="4">
        <v>4.0010101173819823</v>
      </c>
      <c r="BE19" s="4">
        <v>54.028251969718262</v>
      </c>
      <c r="BF19" s="4">
        <v>5.2499888569162447</v>
      </c>
      <c r="BG19" s="4">
        <v>22.410818208925967</v>
      </c>
      <c r="BH19" s="4">
        <v>2.7228020110294033</v>
      </c>
      <c r="BI19" s="4">
        <v>0.75541300710854886</v>
      </c>
      <c r="BJ19" s="4">
        <v>0</v>
      </c>
      <c r="BK19" s="4">
        <v>0</v>
      </c>
      <c r="BL19" s="4">
        <v>25.264834022353778</v>
      </c>
      <c r="BM19" s="4">
        <v>0.11326210009754314</v>
      </c>
      <c r="BN19" s="4">
        <v>0</v>
      </c>
      <c r="BO19" s="5">
        <f t="shared" si="0"/>
        <v>2800.8227717101399</v>
      </c>
      <c r="BP19" s="4">
        <v>753.96422074957638</v>
      </c>
      <c r="BQ19" s="4">
        <v>0</v>
      </c>
      <c r="BR19" s="4">
        <v>0</v>
      </c>
      <c r="BS19" s="4">
        <v>3739.1957536383375</v>
      </c>
      <c r="BT19" s="4">
        <v>27.029225683013756</v>
      </c>
      <c r="BU19" s="4">
        <v>2952.5742403301938</v>
      </c>
      <c r="BV19" s="4">
        <v>743.47587262355</v>
      </c>
      <c r="BW19" s="4">
        <v>1105.8372985819283</v>
      </c>
      <c r="BX19" s="5">
        <f t="shared" si="1"/>
        <v>12122.899383316741</v>
      </c>
    </row>
    <row r="20" spans="1:76" x14ac:dyDescent="0.2">
      <c r="A20" s="33" t="s">
        <v>73</v>
      </c>
      <c r="B20" s="12"/>
      <c r="C20" s="4">
        <v>3.1102895606272591</v>
      </c>
      <c r="D20" s="4">
        <v>0</v>
      </c>
      <c r="E20" s="4">
        <v>0.65521479610802524</v>
      </c>
      <c r="F20" s="4">
        <v>0</v>
      </c>
      <c r="G20" s="4">
        <v>0</v>
      </c>
      <c r="H20" s="4">
        <v>2.5614612236903782</v>
      </c>
      <c r="I20" s="4">
        <v>0</v>
      </c>
      <c r="J20" s="4">
        <v>0</v>
      </c>
      <c r="K20" s="4">
        <v>2.9762279160601124</v>
      </c>
      <c r="L20" s="4">
        <v>3.7344523263484506</v>
      </c>
      <c r="M20" s="4">
        <v>20.161912552675176</v>
      </c>
      <c r="N20" s="4">
        <v>0</v>
      </c>
      <c r="O20" s="4">
        <v>0</v>
      </c>
      <c r="P20" s="4">
        <v>0</v>
      </c>
      <c r="Q20" s="4">
        <v>10.502929551802637</v>
      </c>
      <c r="R20" s="4">
        <v>19.81610421383543</v>
      </c>
      <c r="S20" s="4">
        <v>101.31373960874799</v>
      </c>
      <c r="T20" s="4">
        <v>365.92519119910457</v>
      </c>
      <c r="U20" s="4">
        <v>277.40234068190767</v>
      </c>
      <c r="V20" s="4">
        <v>363.30472730633778</v>
      </c>
      <c r="W20" s="4">
        <v>1.2848638328551034</v>
      </c>
      <c r="X20" s="4">
        <v>73.795005687650956</v>
      </c>
      <c r="Y20" s="4">
        <v>233.54634702984126</v>
      </c>
      <c r="Z20" s="4">
        <v>0.40983472370098917</v>
      </c>
      <c r="AA20" s="4">
        <v>0</v>
      </c>
      <c r="AB20" s="4">
        <v>0.28284125950129074</v>
      </c>
      <c r="AC20" s="4">
        <v>570.76329090248498</v>
      </c>
      <c r="AD20" s="4">
        <v>73.072999960038999</v>
      </c>
      <c r="AE20" s="4">
        <v>74.268210105520609</v>
      </c>
      <c r="AF20" s="4">
        <v>1.6215335108028979</v>
      </c>
      <c r="AG20" s="4">
        <v>3.9390805716501029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12.309406491716143</v>
      </c>
      <c r="AP20" s="4">
        <v>10.147839258703272</v>
      </c>
      <c r="AQ20" s="4">
        <v>0</v>
      </c>
      <c r="AR20" s="4">
        <v>0</v>
      </c>
      <c r="AS20" s="4">
        <v>0</v>
      </c>
      <c r="AT20" s="4">
        <v>8.6837229389548547</v>
      </c>
      <c r="AU20" s="4">
        <v>6.8038037957848347</v>
      </c>
      <c r="AV20" s="4">
        <v>0</v>
      </c>
      <c r="AW20" s="4">
        <v>9.6465439579088041</v>
      </c>
      <c r="AX20" s="4">
        <v>0.13394799373624111</v>
      </c>
      <c r="AY20" s="4">
        <v>0</v>
      </c>
      <c r="AZ20" s="4">
        <v>0.41394022714653367</v>
      </c>
      <c r="BA20" s="4">
        <v>0</v>
      </c>
      <c r="BB20" s="4">
        <v>0</v>
      </c>
      <c r="BC20" s="4">
        <v>0</v>
      </c>
      <c r="BD20" s="4">
        <v>1.5991697116294723</v>
      </c>
      <c r="BE20" s="4">
        <v>10.495401621361186</v>
      </c>
      <c r="BF20" s="4">
        <v>0</v>
      </c>
      <c r="BG20" s="4">
        <v>0.37569937517060881</v>
      </c>
      <c r="BH20" s="4">
        <v>0.38053186720717896</v>
      </c>
      <c r="BI20" s="4">
        <v>0.31343729156516587</v>
      </c>
      <c r="BJ20" s="4">
        <v>4.2128870709797837E-2</v>
      </c>
      <c r="BK20" s="4">
        <v>0</v>
      </c>
      <c r="BL20" s="4">
        <v>1.2752065805210389</v>
      </c>
      <c r="BM20" s="4">
        <v>0.69510407999735302</v>
      </c>
      <c r="BN20" s="4">
        <v>0</v>
      </c>
      <c r="BO20" s="5">
        <f t="shared" si="0"/>
        <v>2267.7644825834054</v>
      </c>
      <c r="BP20" s="4">
        <v>872.8359452844395</v>
      </c>
      <c r="BQ20" s="4">
        <v>0</v>
      </c>
      <c r="BR20" s="4">
        <v>0</v>
      </c>
      <c r="BS20" s="4">
        <v>1019.9731208457157</v>
      </c>
      <c r="BT20" s="4">
        <v>33.146511655815623</v>
      </c>
      <c r="BU20" s="4">
        <v>1421.6622665883494</v>
      </c>
      <c r="BV20" s="4">
        <v>468.79761577133655</v>
      </c>
      <c r="BW20" s="4">
        <v>664.02714519549022</v>
      </c>
      <c r="BX20" s="5">
        <f t="shared" si="1"/>
        <v>6748.207087924553</v>
      </c>
    </row>
    <row r="21" spans="1:76" x14ac:dyDescent="0.2">
      <c r="A21" s="33" t="s">
        <v>74</v>
      </c>
      <c r="B21" s="12"/>
      <c r="C21" s="4">
        <v>8.1981312193907563</v>
      </c>
      <c r="D21" s="4">
        <v>23.288114761452587</v>
      </c>
      <c r="E21" s="4">
        <v>0.50414604269766816</v>
      </c>
      <c r="F21" s="4">
        <v>3.7106024700310702</v>
      </c>
      <c r="G21" s="4">
        <v>0</v>
      </c>
      <c r="H21" s="4">
        <v>0.31943013403713633</v>
      </c>
      <c r="I21" s="4">
        <v>1.7911507749797159E-2</v>
      </c>
      <c r="J21" s="4">
        <v>4.4713503835414263</v>
      </c>
      <c r="K21" s="4">
        <v>0</v>
      </c>
      <c r="L21" s="4">
        <v>24.545432059997175</v>
      </c>
      <c r="M21" s="4">
        <v>161.28419812291452</v>
      </c>
      <c r="N21" s="4">
        <v>1.1264148830248915</v>
      </c>
      <c r="O21" s="4">
        <v>2.3256988461861132</v>
      </c>
      <c r="P21" s="4">
        <v>0.34479108005959203</v>
      </c>
      <c r="Q21" s="4">
        <v>18.375282129633682</v>
      </c>
      <c r="R21" s="4">
        <v>95.142787233566565</v>
      </c>
      <c r="S21" s="4">
        <v>26.304362762100798</v>
      </c>
      <c r="T21" s="4">
        <v>0.30365098547300057</v>
      </c>
      <c r="U21" s="4">
        <v>1464.4744924588877</v>
      </c>
      <c r="V21" s="4">
        <v>529.82307336141366</v>
      </c>
      <c r="W21" s="4">
        <v>1.6461058761337342</v>
      </c>
      <c r="X21" s="4">
        <v>5.2075328618647569</v>
      </c>
      <c r="Y21" s="4">
        <v>265.86995488158493</v>
      </c>
      <c r="Z21" s="4">
        <v>0</v>
      </c>
      <c r="AA21" s="4">
        <v>0</v>
      </c>
      <c r="AB21" s="4">
        <v>7.5428608109139494</v>
      </c>
      <c r="AC21" s="4">
        <v>609.25698317856268</v>
      </c>
      <c r="AD21" s="4">
        <v>65.641481815371009</v>
      </c>
      <c r="AE21" s="4">
        <v>149.10845494262938</v>
      </c>
      <c r="AF21" s="4">
        <v>11.12530074094488</v>
      </c>
      <c r="AG21" s="4">
        <v>13.266645716831205</v>
      </c>
      <c r="AH21" s="4">
        <v>0</v>
      </c>
      <c r="AI21" s="4">
        <v>0</v>
      </c>
      <c r="AJ21" s="4">
        <v>75.351752688689658</v>
      </c>
      <c r="AK21" s="4">
        <v>1.9776391494459553</v>
      </c>
      <c r="AL21" s="4">
        <v>0</v>
      </c>
      <c r="AM21" s="4">
        <v>0</v>
      </c>
      <c r="AN21" s="4">
        <v>0.81683416441545775</v>
      </c>
      <c r="AO21" s="4">
        <v>1.711717219684352</v>
      </c>
      <c r="AP21" s="4">
        <v>0</v>
      </c>
      <c r="AQ21" s="4">
        <v>0</v>
      </c>
      <c r="AR21" s="4">
        <v>1.3103985582810049</v>
      </c>
      <c r="AS21" s="4">
        <v>0</v>
      </c>
      <c r="AT21" s="4">
        <v>12.376138928107478</v>
      </c>
      <c r="AU21" s="4">
        <v>30.857044925965909</v>
      </c>
      <c r="AV21" s="4">
        <v>27.87031684962172</v>
      </c>
      <c r="AW21" s="4">
        <v>7.1639859169182651</v>
      </c>
      <c r="AX21" s="4">
        <v>52.814780423862629</v>
      </c>
      <c r="AY21" s="4">
        <v>0</v>
      </c>
      <c r="AZ21" s="4">
        <v>0</v>
      </c>
      <c r="BA21" s="4">
        <v>14.80403795486696</v>
      </c>
      <c r="BB21" s="4">
        <v>0</v>
      </c>
      <c r="BC21" s="4">
        <v>0</v>
      </c>
      <c r="BD21" s="4">
        <v>6.255863622019441</v>
      </c>
      <c r="BE21" s="4">
        <v>23.397542841534221</v>
      </c>
      <c r="BF21" s="4">
        <v>0</v>
      </c>
      <c r="BG21" s="4">
        <v>39.214915634867019</v>
      </c>
      <c r="BH21" s="4">
        <v>0.12211562204845333</v>
      </c>
      <c r="BI21" s="4">
        <v>0</v>
      </c>
      <c r="BJ21" s="4">
        <v>0</v>
      </c>
      <c r="BK21" s="4">
        <v>5.9293298229738101</v>
      </c>
      <c r="BL21" s="4">
        <v>0.23680672516408793</v>
      </c>
      <c r="BM21" s="4">
        <v>2.6339407816987981</v>
      </c>
      <c r="BN21" s="4">
        <v>0</v>
      </c>
      <c r="BO21" s="5">
        <f t="shared" si="0"/>
        <v>3798.0703530971609</v>
      </c>
      <c r="BP21" s="4">
        <v>68.412891763175182</v>
      </c>
      <c r="BQ21" s="4">
        <v>0</v>
      </c>
      <c r="BR21" s="4">
        <v>0</v>
      </c>
      <c r="BS21" s="4">
        <v>3638.9513708069881</v>
      </c>
      <c r="BT21" s="4">
        <v>56.308182665912923</v>
      </c>
      <c r="BU21" s="4">
        <v>3511.6403887402184</v>
      </c>
      <c r="BV21" s="4">
        <v>1188.7848277467087</v>
      </c>
      <c r="BW21" s="4">
        <v>2098.064724661072</v>
      </c>
      <c r="BX21" s="5">
        <f t="shared" si="1"/>
        <v>14360.232739481235</v>
      </c>
    </row>
    <row r="22" spans="1:76" x14ac:dyDescent="0.2">
      <c r="A22" s="33" t="s">
        <v>75</v>
      </c>
      <c r="B22" s="12"/>
      <c r="C22" s="4">
        <v>0.49177441774148045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6.6880097491557683E-2</v>
      </c>
      <c r="M22" s="4">
        <v>2.9945781249609742</v>
      </c>
      <c r="N22" s="4">
        <v>0</v>
      </c>
      <c r="O22" s="4">
        <v>0</v>
      </c>
      <c r="P22" s="4">
        <v>0</v>
      </c>
      <c r="Q22" s="4">
        <v>0</v>
      </c>
      <c r="R22" s="4">
        <v>5.0282660077355388</v>
      </c>
      <c r="S22" s="4">
        <v>0</v>
      </c>
      <c r="T22" s="4">
        <v>0</v>
      </c>
      <c r="U22" s="4">
        <v>8.2499292590411013</v>
      </c>
      <c r="V22" s="4">
        <v>5930.592435054361</v>
      </c>
      <c r="W22" s="4">
        <v>6.5831066418540853</v>
      </c>
      <c r="X22" s="4">
        <v>0</v>
      </c>
      <c r="Y22" s="4">
        <v>0.90122099580838266</v>
      </c>
      <c r="Z22" s="4">
        <v>0</v>
      </c>
      <c r="AA22" s="4">
        <v>0</v>
      </c>
      <c r="AB22" s="4">
        <v>2.1499383262726135</v>
      </c>
      <c r="AC22" s="4">
        <v>5.3377999512226166</v>
      </c>
      <c r="AD22" s="4">
        <v>330.92483442935099</v>
      </c>
      <c r="AE22" s="4">
        <v>3.1035433697126704</v>
      </c>
      <c r="AF22" s="4">
        <v>0</v>
      </c>
      <c r="AG22" s="4">
        <v>43.25267298586698</v>
      </c>
      <c r="AH22" s="4">
        <v>0</v>
      </c>
      <c r="AI22" s="4">
        <v>0</v>
      </c>
      <c r="AJ22" s="4">
        <v>3.6806674361068348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1.9633407899832762</v>
      </c>
      <c r="AY22" s="4">
        <v>0</v>
      </c>
      <c r="AZ22" s="4">
        <v>0.21961029835033033</v>
      </c>
      <c r="BA22" s="4">
        <v>128.73454574986854</v>
      </c>
      <c r="BB22" s="4">
        <v>0</v>
      </c>
      <c r="BC22" s="4">
        <v>0</v>
      </c>
      <c r="BD22" s="4">
        <v>0</v>
      </c>
      <c r="BE22" s="4">
        <v>6.041215391269775</v>
      </c>
      <c r="BF22" s="4">
        <v>0</v>
      </c>
      <c r="BG22" s="4">
        <v>12.798459708221639</v>
      </c>
      <c r="BH22" s="4">
        <v>0.19130613029572882</v>
      </c>
      <c r="BI22" s="4">
        <v>0</v>
      </c>
      <c r="BJ22" s="4">
        <v>0</v>
      </c>
      <c r="BK22" s="4">
        <v>4.6761894436325484</v>
      </c>
      <c r="BL22" s="4">
        <v>0</v>
      </c>
      <c r="BM22" s="4">
        <v>0</v>
      </c>
      <c r="BN22" s="4">
        <v>0</v>
      </c>
      <c r="BO22" s="5">
        <f t="shared" si="0"/>
        <v>6497.9823146091485</v>
      </c>
      <c r="BP22" s="4">
        <v>3341.2713699984474</v>
      </c>
      <c r="BQ22" s="4">
        <v>0</v>
      </c>
      <c r="BR22" s="4">
        <v>0</v>
      </c>
      <c r="BS22" s="4">
        <v>5506.3540560759548</v>
      </c>
      <c r="BT22" s="4">
        <v>78.983505741305507</v>
      </c>
      <c r="BU22" s="4">
        <v>6885.0392074033716</v>
      </c>
      <c r="BV22" s="4">
        <v>3780.628849262021</v>
      </c>
      <c r="BW22" s="4">
        <v>2217.1787170888306</v>
      </c>
      <c r="BX22" s="5">
        <f t="shared" si="1"/>
        <v>28307.438020179081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1.6113315022071157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0.11869861759508475</v>
      </c>
      <c r="M23" s="4">
        <v>0.31771606936462837</v>
      </c>
      <c r="N23" s="4">
        <v>0</v>
      </c>
      <c r="O23" s="4">
        <v>0</v>
      </c>
      <c r="P23" s="4">
        <v>0</v>
      </c>
      <c r="Q23" s="4">
        <v>0</v>
      </c>
      <c r="R23" s="4">
        <v>0.29054835691532988</v>
      </c>
      <c r="S23" s="4">
        <v>0</v>
      </c>
      <c r="T23" s="4">
        <v>0</v>
      </c>
      <c r="U23" s="4">
        <v>0</v>
      </c>
      <c r="V23" s="4">
        <v>4.3495642080708246</v>
      </c>
      <c r="W23" s="4">
        <v>183.13451256919771</v>
      </c>
      <c r="X23" s="4">
        <v>0</v>
      </c>
      <c r="Y23" s="4">
        <v>195.22211166119865</v>
      </c>
      <c r="Z23" s="4">
        <v>0</v>
      </c>
      <c r="AA23" s="4">
        <v>0</v>
      </c>
      <c r="AB23" s="4">
        <v>0</v>
      </c>
      <c r="AC23" s="4">
        <v>0.53353214170284113</v>
      </c>
      <c r="AD23" s="4">
        <v>0</v>
      </c>
      <c r="AE23" s="4">
        <v>9.0877483191676944</v>
      </c>
      <c r="AF23" s="4">
        <v>0</v>
      </c>
      <c r="AG23" s="4">
        <v>32.613516127445742</v>
      </c>
      <c r="AH23" s="4">
        <v>0</v>
      </c>
      <c r="AI23" s="4">
        <v>49.394095214141643</v>
      </c>
      <c r="AJ23" s="4">
        <v>6.5045267288776776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1.3750861536038537</v>
      </c>
      <c r="BA23" s="4">
        <v>0</v>
      </c>
      <c r="BB23" s="4">
        <v>0</v>
      </c>
      <c r="BC23" s="4">
        <v>0</v>
      </c>
      <c r="BD23" s="4">
        <v>0</v>
      </c>
      <c r="BE23" s="4">
        <v>40.631858631042654</v>
      </c>
      <c r="BF23" s="4">
        <v>0</v>
      </c>
      <c r="BG23" s="4">
        <v>0.68548499403530749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525.87033129456677</v>
      </c>
      <c r="BP23" s="4">
        <v>375.62284432854932</v>
      </c>
      <c r="BQ23" s="4">
        <v>0</v>
      </c>
      <c r="BR23" s="4">
        <v>0</v>
      </c>
      <c r="BS23" s="4">
        <v>638.7830585536741</v>
      </c>
      <c r="BT23" s="4">
        <v>4.5223320233352027</v>
      </c>
      <c r="BU23" s="4">
        <v>445.40673027716491</v>
      </c>
      <c r="BV23" s="4">
        <v>68.870138356730507</v>
      </c>
      <c r="BW23" s="4">
        <v>420.42301052006474</v>
      </c>
      <c r="BX23" s="5">
        <f t="shared" si="1"/>
        <v>2479.4984453540856</v>
      </c>
    </row>
    <row r="24" spans="1:76" x14ac:dyDescent="0.2">
      <c r="A24" s="33" t="s">
        <v>77</v>
      </c>
      <c r="B24" s="12"/>
      <c r="C24" s="4">
        <v>0.32512757319311375</v>
      </c>
      <c r="D24" s="4">
        <v>0</v>
      </c>
      <c r="E24" s="4">
        <v>0</v>
      </c>
      <c r="F24" s="4">
        <v>0</v>
      </c>
      <c r="G24" s="4">
        <v>0.66809357344319675</v>
      </c>
      <c r="H24" s="4">
        <v>3.2348697912695559</v>
      </c>
      <c r="I24" s="4">
        <v>0</v>
      </c>
      <c r="J24" s="4">
        <v>0</v>
      </c>
      <c r="K24" s="4">
        <v>0</v>
      </c>
      <c r="L24" s="4">
        <v>0.44985205941836925</v>
      </c>
      <c r="M24" s="4">
        <v>12.113033313633448</v>
      </c>
      <c r="N24" s="4">
        <v>19.618136853670933</v>
      </c>
      <c r="O24" s="4">
        <v>3.8662037209283442</v>
      </c>
      <c r="P24" s="4">
        <v>1.4966416988225595</v>
      </c>
      <c r="Q24" s="4">
        <v>1.5674324395228556</v>
      </c>
      <c r="R24" s="4">
        <v>2.0853767506472147</v>
      </c>
      <c r="S24" s="4">
        <v>10.651692857867097</v>
      </c>
      <c r="T24" s="4">
        <v>0</v>
      </c>
      <c r="U24" s="4">
        <v>2.604606316975143</v>
      </c>
      <c r="V24" s="4">
        <v>115.19851851904124</v>
      </c>
      <c r="W24" s="4">
        <v>2.423668625899468</v>
      </c>
      <c r="X24" s="4">
        <v>113.57336881114277</v>
      </c>
      <c r="Y24" s="4">
        <v>3.382712439275076</v>
      </c>
      <c r="Z24" s="4">
        <v>0</v>
      </c>
      <c r="AA24" s="4">
        <v>0</v>
      </c>
      <c r="AB24" s="4">
        <v>1.3392520208712224</v>
      </c>
      <c r="AC24" s="4">
        <v>58.913922607541885</v>
      </c>
      <c r="AD24" s="4">
        <v>4.4020071236074285</v>
      </c>
      <c r="AE24" s="4">
        <v>77.977837302929899</v>
      </c>
      <c r="AF24" s="4">
        <v>19.114038866774585</v>
      </c>
      <c r="AG24" s="4">
        <v>12.775758459287513</v>
      </c>
      <c r="AH24" s="4">
        <v>0</v>
      </c>
      <c r="AI24" s="4">
        <v>0</v>
      </c>
      <c r="AJ24" s="4">
        <v>10.371912486013128</v>
      </c>
      <c r="AK24" s="4">
        <v>0</v>
      </c>
      <c r="AL24" s="4">
        <v>1.851806859749906</v>
      </c>
      <c r="AM24" s="4">
        <v>2.0466499375680378</v>
      </c>
      <c r="AN24" s="4">
        <v>0</v>
      </c>
      <c r="AO24" s="4">
        <v>9.3965574734087939E-2</v>
      </c>
      <c r="AP24" s="4">
        <v>0.11488261764096336</v>
      </c>
      <c r="AQ24" s="4">
        <v>1.0195059413835756</v>
      </c>
      <c r="AR24" s="4">
        <v>0.29556877901501083</v>
      </c>
      <c r="AS24" s="4">
        <v>0.14123693697023723</v>
      </c>
      <c r="AT24" s="4">
        <v>0.68638640707943555</v>
      </c>
      <c r="AU24" s="4">
        <v>0</v>
      </c>
      <c r="AV24" s="4">
        <v>3.6459636885499056</v>
      </c>
      <c r="AW24" s="4">
        <v>2.6278218683629899</v>
      </c>
      <c r="AX24" s="4">
        <v>3.3175043811675291</v>
      </c>
      <c r="AY24" s="4">
        <v>1.7475174588030655</v>
      </c>
      <c r="AZ24" s="4">
        <v>24.426022400124008</v>
      </c>
      <c r="BA24" s="4">
        <v>2.3596837434563596</v>
      </c>
      <c r="BB24" s="4">
        <v>4.8140936996742531E-2</v>
      </c>
      <c r="BC24" s="4">
        <v>0</v>
      </c>
      <c r="BD24" s="4">
        <v>13.352273405638636</v>
      </c>
      <c r="BE24" s="4">
        <v>11.619753986524612</v>
      </c>
      <c r="BF24" s="4">
        <v>5.8619747402633138</v>
      </c>
      <c r="BG24" s="4">
        <v>664.91723989993977</v>
      </c>
      <c r="BH24" s="4">
        <v>46.008754421836208</v>
      </c>
      <c r="BI24" s="4">
        <v>2.0098523967510746</v>
      </c>
      <c r="BJ24" s="4">
        <v>36.609027586363069</v>
      </c>
      <c r="BK24" s="4">
        <v>0</v>
      </c>
      <c r="BL24" s="4">
        <v>0.38247007590774462</v>
      </c>
      <c r="BM24" s="4">
        <v>8.5982099308090127</v>
      </c>
      <c r="BN24" s="4">
        <v>0</v>
      </c>
      <c r="BO24" s="5">
        <f t="shared" si="0"/>
        <v>1311.9362781874111</v>
      </c>
      <c r="BP24" s="4">
        <v>1909.358661359179</v>
      </c>
      <c r="BQ24" s="4">
        <v>0</v>
      </c>
      <c r="BR24" s="4">
        <v>198.51005829210953</v>
      </c>
      <c r="BS24" s="4">
        <v>1031.5175358286276</v>
      </c>
      <c r="BT24" s="4">
        <v>32.022232242844552</v>
      </c>
      <c r="BU24" s="4">
        <v>3215.9897137639819</v>
      </c>
      <c r="BV24" s="4">
        <v>895.11974387268015</v>
      </c>
      <c r="BW24" s="4">
        <v>5514.5697366320537</v>
      </c>
      <c r="BX24" s="5">
        <f t="shared" si="1"/>
        <v>14109.023960178889</v>
      </c>
    </row>
    <row r="25" spans="1:76" x14ac:dyDescent="0.2">
      <c r="A25" s="33" t="s">
        <v>78</v>
      </c>
      <c r="B25" s="12"/>
      <c r="C25" s="4">
        <v>2.7758259001160139</v>
      </c>
      <c r="D25" s="4">
        <v>0.59723452398821908</v>
      </c>
      <c r="E25" s="4">
        <v>9.600627789524338E-2</v>
      </c>
      <c r="F25" s="4">
        <v>2.0998244759058382</v>
      </c>
      <c r="G25" s="4">
        <v>44.982297997396444</v>
      </c>
      <c r="H25" s="4">
        <v>5.5237836933585811</v>
      </c>
      <c r="I25" s="4">
        <v>9.9326407526424685</v>
      </c>
      <c r="J25" s="4">
        <v>32.071947642886201</v>
      </c>
      <c r="K25" s="4">
        <v>3.2864350572263072</v>
      </c>
      <c r="L25" s="4">
        <v>2.9005482954145716</v>
      </c>
      <c r="M25" s="4">
        <v>10.22202886853097</v>
      </c>
      <c r="N25" s="4">
        <v>1.5865576125694125</v>
      </c>
      <c r="O25" s="4">
        <v>8.0543329036789615</v>
      </c>
      <c r="P25" s="4">
        <v>5.757215695435578</v>
      </c>
      <c r="Q25" s="4">
        <v>21.918811421713034</v>
      </c>
      <c r="R25" s="4">
        <v>7.8920542507209834</v>
      </c>
      <c r="S25" s="4">
        <v>17.591465304883915</v>
      </c>
      <c r="T25" s="4">
        <v>4.104889728165789</v>
      </c>
      <c r="U25" s="4">
        <v>23.935628941643088</v>
      </c>
      <c r="V25" s="4">
        <v>6.5534121255937663</v>
      </c>
      <c r="W25" s="4">
        <v>4.3912964541209227</v>
      </c>
      <c r="X25" s="4">
        <v>3.6977235136648456</v>
      </c>
      <c r="Y25" s="4">
        <v>58.289601169747357</v>
      </c>
      <c r="Z25" s="4">
        <v>6.5447621142422046</v>
      </c>
      <c r="AA25" s="4">
        <v>0.69231783767420518</v>
      </c>
      <c r="AB25" s="4">
        <v>11.535908490691892</v>
      </c>
      <c r="AC25" s="4">
        <v>29.460521090696698</v>
      </c>
      <c r="AD25" s="4">
        <v>1.0333362469724281</v>
      </c>
      <c r="AE25" s="4">
        <v>90.432219186745556</v>
      </c>
      <c r="AF25" s="4">
        <v>31.925229475340025</v>
      </c>
      <c r="AG25" s="4">
        <v>19.576349537586676</v>
      </c>
      <c r="AH25" s="4">
        <v>5.742505172723698</v>
      </c>
      <c r="AI25" s="4">
        <v>174.40996779380995</v>
      </c>
      <c r="AJ25" s="4">
        <v>23.132006865519074</v>
      </c>
      <c r="AK25" s="4">
        <v>0.72509479196545312</v>
      </c>
      <c r="AL25" s="4">
        <v>3.8190137410605494</v>
      </c>
      <c r="AM25" s="4">
        <v>0.70913229574992698</v>
      </c>
      <c r="AN25" s="4">
        <v>0.45697703727960348</v>
      </c>
      <c r="AO25" s="4">
        <v>7.3874979205379834</v>
      </c>
      <c r="AP25" s="4">
        <v>2.9831150464967319E-2</v>
      </c>
      <c r="AQ25" s="4">
        <v>0.39586370695469442</v>
      </c>
      <c r="AR25" s="4">
        <v>0</v>
      </c>
      <c r="AS25" s="4">
        <v>0.94728804138304967</v>
      </c>
      <c r="AT25" s="4">
        <v>0.11755632388500201</v>
      </c>
      <c r="AU25" s="4">
        <v>0</v>
      </c>
      <c r="AV25" s="4">
        <v>3.6074946742894776</v>
      </c>
      <c r="AW25" s="4">
        <v>17.035076370247189</v>
      </c>
      <c r="AX25" s="4">
        <v>0.17754672070368097</v>
      </c>
      <c r="AY25" s="4">
        <v>4.8995047753275078E-3</v>
      </c>
      <c r="AZ25" s="4">
        <v>0.23973190976545927</v>
      </c>
      <c r="BA25" s="4">
        <v>5.544681389308038</v>
      </c>
      <c r="BB25" s="4">
        <v>8.6005072949814545E-3</v>
      </c>
      <c r="BC25" s="4">
        <v>1.1499390650899436E-3</v>
      </c>
      <c r="BD25" s="4">
        <v>7.0156104918211755</v>
      </c>
      <c r="BE25" s="4">
        <v>1.171369555933373</v>
      </c>
      <c r="BF25" s="4">
        <v>0.18743901538664828</v>
      </c>
      <c r="BG25" s="4">
        <v>11.899844633622575</v>
      </c>
      <c r="BH25" s="4">
        <v>1.5531641746710083</v>
      </c>
      <c r="BI25" s="4">
        <v>2.3241444895367298</v>
      </c>
      <c r="BJ25" s="4">
        <v>8.512500893028804</v>
      </c>
      <c r="BK25" s="4">
        <v>0.14627809080272525</v>
      </c>
      <c r="BL25" s="4">
        <v>1.7426302449556792E-2</v>
      </c>
      <c r="BM25" s="4">
        <v>0.94735817668660549</v>
      </c>
      <c r="BN25" s="4">
        <v>0</v>
      </c>
      <c r="BO25" s="5">
        <f t="shared" si="0"/>
        <v>747.72925826797052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747.72925826797052</v>
      </c>
    </row>
    <row r="26" spans="1:76" x14ac:dyDescent="0.2">
      <c r="A26" s="33" t="s">
        <v>79</v>
      </c>
      <c r="B26" s="12"/>
      <c r="C26" s="4">
        <v>28.684379251039338</v>
      </c>
      <c r="D26" s="4">
        <v>0</v>
      </c>
      <c r="E26" s="4">
        <v>0</v>
      </c>
      <c r="F26" s="4">
        <v>3.6984224499375662</v>
      </c>
      <c r="G26" s="4">
        <v>93.564471963117654</v>
      </c>
      <c r="H26" s="4">
        <v>13.192040151251392</v>
      </c>
      <c r="I26" s="4">
        <v>7.6321062111196758</v>
      </c>
      <c r="J26" s="4">
        <v>16.867424309537491</v>
      </c>
      <c r="K26" s="4">
        <v>7.2590476211239636</v>
      </c>
      <c r="L26" s="4">
        <v>34.727952525763193</v>
      </c>
      <c r="M26" s="4">
        <v>267.10219418982831</v>
      </c>
      <c r="N26" s="4">
        <v>10.489905970574513</v>
      </c>
      <c r="O26" s="4">
        <v>13.198342391112369</v>
      </c>
      <c r="P26" s="4">
        <v>57.930454809120121</v>
      </c>
      <c r="Q26" s="4">
        <v>170.98799492646341</v>
      </c>
      <c r="R26" s="4">
        <v>13.370142248630811</v>
      </c>
      <c r="S26" s="4">
        <v>3.1802902883180129</v>
      </c>
      <c r="T26" s="4">
        <v>4.6374124122224876</v>
      </c>
      <c r="U26" s="4">
        <v>9.9071088593255485</v>
      </c>
      <c r="V26" s="4">
        <v>11.1199390578345</v>
      </c>
      <c r="W26" s="4">
        <v>2.2922640508866761</v>
      </c>
      <c r="X26" s="4">
        <v>5.4294988897260605</v>
      </c>
      <c r="Y26" s="4">
        <v>1.8516150366433404</v>
      </c>
      <c r="Z26" s="4">
        <v>693.7280916661191</v>
      </c>
      <c r="AA26" s="4">
        <v>3.9671693943235971</v>
      </c>
      <c r="AB26" s="4">
        <v>12.841508992817554</v>
      </c>
      <c r="AC26" s="4">
        <v>16.755727288430705</v>
      </c>
      <c r="AD26" s="4">
        <v>15.267997374575767</v>
      </c>
      <c r="AE26" s="4">
        <v>41.541680356620986</v>
      </c>
      <c r="AF26" s="4">
        <v>43.751437767195085</v>
      </c>
      <c r="AG26" s="4">
        <v>49.303270552282626</v>
      </c>
      <c r="AH26" s="4">
        <v>3.4249235976406001E-2</v>
      </c>
      <c r="AI26" s="4">
        <v>0.29027421268117204</v>
      </c>
      <c r="AJ26" s="4">
        <v>38.002252985950136</v>
      </c>
      <c r="AK26" s="4">
        <v>6.7678361475173396</v>
      </c>
      <c r="AL26" s="4">
        <v>23.504046629146835</v>
      </c>
      <c r="AM26" s="4">
        <v>1.2633293207626617</v>
      </c>
      <c r="AN26" s="4">
        <v>2.0360480176379316</v>
      </c>
      <c r="AO26" s="4">
        <v>10.072764734075669</v>
      </c>
      <c r="AP26" s="4">
        <v>12.248189957156645</v>
      </c>
      <c r="AQ26" s="4">
        <v>8.2540037081163682</v>
      </c>
      <c r="AR26" s="4">
        <v>0.89722221450653716</v>
      </c>
      <c r="AS26" s="4">
        <v>9.5461089770384717</v>
      </c>
      <c r="AT26" s="4">
        <v>30.398155202603999</v>
      </c>
      <c r="AU26" s="4">
        <v>0</v>
      </c>
      <c r="AV26" s="4">
        <v>27.543230578869888</v>
      </c>
      <c r="AW26" s="4">
        <v>5.1173591427094536</v>
      </c>
      <c r="AX26" s="4">
        <v>3.0276255783598414</v>
      </c>
      <c r="AY26" s="4">
        <v>1.195833747750648</v>
      </c>
      <c r="AZ26" s="4">
        <v>1.7561098336811569</v>
      </c>
      <c r="BA26" s="4">
        <v>1.5216478757028897</v>
      </c>
      <c r="BB26" s="4">
        <v>0.8876602035554263</v>
      </c>
      <c r="BC26" s="4">
        <v>0.23945834487408393</v>
      </c>
      <c r="BD26" s="4">
        <v>10.13148114347092</v>
      </c>
      <c r="BE26" s="4">
        <v>29.7152009031436</v>
      </c>
      <c r="BF26" s="4">
        <v>17.590137587272658</v>
      </c>
      <c r="BG26" s="4">
        <v>17.599134382037072</v>
      </c>
      <c r="BH26" s="4">
        <v>47.010372236215105</v>
      </c>
      <c r="BI26" s="4">
        <v>3.2922614943577164</v>
      </c>
      <c r="BJ26" s="4">
        <v>6.081062448231811</v>
      </c>
      <c r="BK26" s="4">
        <v>1.9863518426753297</v>
      </c>
      <c r="BL26" s="4">
        <v>0.19049063397210042</v>
      </c>
      <c r="BM26" s="4">
        <v>15.467155689934145</v>
      </c>
      <c r="BN26" s="4">
        <v>0</v>
      </c>
      <c r="BO26" s="5">
        <f t="shared" si="0"/>
        <v>1987.9469460159257</v>
      </c>
      <c r="BP26" s="4">
        <v>1371.0377844460147</v>
      </c>
      <c r="BQ26" s="4">
        <v>0</v>
      </c>
      <c r="BR26" s="4">
        <v>83.060237232533169</v>
      </c>
      <c r="BS26" s="4">
        <v>0</v>
      </c>
      <c r="BT26" s="4">
        <v>0</v>
      </c>
      <c r="BU26" s="4">
        <v>3219.3502352196392</v>
      </c>
      <c r="BV26" s="4">
        <v>502.30115079583959</v>
      </c>
      <c r="BW26" s="4">
        <v>204.67819974263998</v>
      </c>
      <c r="BX26" s="5">
        <f t="shared" si="1"/>
        <v>7368.3745534525924</v>
      </c>
    </row>
    <row r="27" spans="1:76" x14ac:dyDescent="0.2">
      <c r="A27" s="33" t="s">
        <v>80</v>
      </c>
      <c r="B27" s="12"/>
      <c r="C27" s="4">
        <v>1.7906324839245592E-3</v>
      </c>
      <c r="D27" s="4">
        <v>0</v>
      </c>
      <c r="E27" s="4">
        <v>0</v>
      </c>
      <c r="F27" s="4">
        <v>3.2398816176563224E-3</v>
      </c>
      <c r="G27" s="4">
        <v>0.22883103263341964</v>
      </c>
      <c r="H27" s="4">
        <v>2.1043591647699089E-2</v>
      </c>
      <c r="I27" s="4">
        <v>1.1672906348136636E-2</v>
      </c>
      <c r="J27" s="4">
        <v>1.0977457312586739E-2</v>
      </c>
      <c r="K27" s="4">
        <v>4.1057048635760526E-3</v>
      </c>
      <c r="L27" s="4">
        <v>6.5441601814137149E-2</v>
      </c>
      <c r="M27" s="4">
        <v>0.13226117661280171</v>
      </c>
      <c r="N27" s="4">
        <v>5.4959268132843006E-2</v>
      </c>
      <c r="O27" s="4">
        <v>5.4322286315094157E-2</v>
      </c>
      <c r="P27" s="4">
        <v>1.6381971050486364E-2</v>
      </c>
      <c r="Q27" s="4">
        <v>3.2629297985489761E-2</v>
      </c>
      <c r="R27" s="4">
        <v>2.2487167455080302E-2</v>
      </c>
      <c r="S27" s="4">
        <v>1.9812040075120791E-2</v>
      </c>
      <c r="T27" s="4">
        <v>1.2521370529740391E-2</v>
      </c>
      <c r="U27" s="4">
        <v>7.7600884506619061E-2</v>
      </c>
      <c r="V27" s="4">
        <v>3.8632478055804317E-2</v>
      </c>
      <c r="W27" s="4">
        <v>1.7649876143926927E-3</v>
      </c>
      <c r="X27" s="4">
        <v>1.6182249020199505E-2</v>
      </c>
      <c r="Y27" s="4">
        <v>6.8242199681380596E-3</v>
      </c>
      <c r="Z27" s="4">
        <v>1.7469437062239E-2</v>
      </c>
      <c r="AA27" s="4">
        <v>0</v>
      </c>
      <c r="AB27" s="4">
        <v>7.8197592227612026E-3</v>
      </c>
      <c r="AC27" s="4">
        <v>6.40694283659465E-3</v>
      </c>
      <c r="AD27" s="4">
        <v>4.4724383138197703E-2</v>
      </c>
      <c r="AE27" s="4">
        <v>1.2923984326719855</v>
      </c>
      <c r="AF27" s="4">
        <v>3.3193714638808457E-2</v>
      </c>
      <c r="AG27" s="4">
        <v>9.5187369617580602E-3</v>
      </c>
      <c r="AH27" s="4">
        <v>9.0583704893096705E-3</v>
      </c>
      <c r="AI27" s="4">
        <v>0</v>
      </c>
      <c r="AJ27" s="4">
        <v>2.6326366529430777E-2</v>
      </c>
      <c r="AK27" s="4">
        <v>7.1548362835623519E-3</v>
      </c>
      <c r="AL27" s="4">
        <v>8.6443606582127849E-3</v>
      </c>
      <c r="AM27" s="4">
        <v>1.0110682118300872E-2</v>
      </c>
      <c r="AN27" s="4">
        <v>5.9208479486333964E-4</v>
      </c>
      <c r="AO27" s="4">
        <v>4.4095575878019648E-3</v>
      </c>
      <c r="AP27" s="4">
        <v>3.392731728579599E-2</v>
      </c>
      <c r="AQ27" s="4">
        <v>6.8331134722038498E-3</v>
      </c>
      <c r="AR27" s="4">
        <v>5.575009410008321E-4</v>
      </c>
      <c r="AS27" s="4">
        <v>1.6013072118026939E-2</v>
      </c>
      <c r="AT27" s="4">
        <v>8.8500044241726476E-4</v>
      </c>
      <c r="AU27" s="4">
        <v>0</v>
      </c>
      <c r="AV27" s="4">
        <v>6.7382854778628654E-2</v>
      </c>
      <c r="AW27" s="4">
        <v>5.6095843940087032E-3</v>
      </c>
      <c r="AX27" s="4">
        <v>5.5514722926056827E-3</v>
      </c>
      <c r="AY27" s="4">
        <v>1.6215297392382148E-2</v>
      </c>
      <c r="AZ27" s="4">
        <v>8.6248117511469316E-4</v>
      </c>
      <c r="BA27" s="4">
        <v>2.9228014815564575E-3</v>
      </c>
      <c r="BB27" s="4">
        <v>1.192453452917828E-3</v>
      </c>
      <c r="BC27" s="4">
        <v>0</v>
      </c>
      <c r="BD27" s="4">
        <v>3.3012073887165434E-2</v>
      </c>
      <c r="BE27" s="4">
        <v>1.3636766311636579E-3</v>
      </c>
      <c r="BF27" s="4">
        <v>5.9635524790722406E-4</v>
      </c>
      <c r="BG27" s="4">
        <v>1.6866659411169779E-3</v>
      </c>
      <c r="BH27" s="4">
        <v>0</v>
      </c>
      <c r="BI27" s="4">
        <v>6.4823321167725295E-3</v>
      </c>
      <c r="BJ27" s="4">
        <v>6.1770012668584205E-3</v>
      </c>
      <c r="BK27" s="4">
        <v>1.9077373473721303E-3</v>
      </c>
      <c r="BL27" s="4">
        <v>9.061903564363098E-4</v>
      </c>
      <c r="BM27" s="4">
        <v>1.3041132197119594E-4</v>
      </c>
      <c r="BN27" s="4">
        <v>0</v>
      </c>
      <c r="BO27" s="5">
        <f t="shared" si="0"/>
        <v>2.521525264380196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2.521525264380196</v>
      </c>
    </row>
    <row r="28" spans="1:76" x14ac:dyDescent="0.2">
      <c r="A28" s="33" t="s">
        <v>81</v>
      </c>
      <c r="B28" s="12"/>
      <c r="C28" s="4">
        <v>3.3470554684019596</v>
      </c>
      <c r="D28" s="4">
        <v>0.22725796948029811</v>
      </c>
      <c r="E28" s="4">
        <v>0</v>
      </c>
      <c r="F28" s="4">
        <v>0.68629125672001157</v>
      </c>
      <c r="G28" s="4">
        <v>13.246101530659169</v>
      </c>
      <c r="H28" s="4">
        <v>2.4292748687411976</v>
      </c>
      <c r="I28" s="4">
        <v>61.384979058996052</v>
      </c>
      <c r="J28" s="4">
        <v>252.30381457125566</v>
      </c>
      <c r="K28" s="4">
        <v>7.7542008893195055E-2</v>
      </c>
      <c r="L28" s="4">
        <v>6.4921389280885737</v>
      </c>
      <c r="M28" s="4">
        <v>41.509092152130719</v>
      </c>
      <c r="N28" s="4">
        <v>3.8444865816679217</v>
      </c>
      <c r="O28" s="4">
        <v>15.390855054116138</v>
      </c>
      <c r="P28" s="4">
        <v>24.286465089725674</v>
      </c>
      <c r="Q28" s="4">
        <v>2065.5797913234005</v>
      </c>
      <c r="R28" s="4">
        <v>158.21026811967818</v>
      </c>
      <c r="S28" s="4">
        <v>0.71095487402057622</v>
      </c>
      <c r="T28" s="4">
        <v>0.13325809809948042</v>
      </c>
      <c r="U28" s="4">
        <v>0.67569983356190821</v>
      </c>
      <c r="V28" s="4">
        <v>0.74179580066548967</v>
      </c>
      <c r="W28" s="4">
        <v>18.558647686795741</v>
      </c>
      <c r="X28" s="4">
        <v>0.5636614959454892</v>
      </c>
      <c r="Y28" s="4">
        <v>9.5773673145392557</v>
      </c>
      <c r="Z28" s="4">
        <v>0.48040207269240481</v>
      </c>
      <c r="AA28" s="4">
        <v>1.2238882589900184</v>
      </c>
      <c r="AB28" s="4">
        <v>1624.8881606133241</v>
      </c>
      <c r="AC28" s="4">
        <v>5.6653600157597808</v>
      </c>
      <c r="AD28" s="4">
        <v>0.64737490234060679</v>
      </c>
      <c r="AE28" s="4">
        <v>77.712647248846039</v>
      </c>
      <c r="AF28" s="4">
        <v>0.13238352283706589</v>
      </c>
      <c r="AG28" s="4">
        <v>0.168307903444468</v>
      </c>
      <c r="AH28" s="4">
        <v>0.31130329687169528</v>
      </c>
      <c r="AI28" s="4">
        <v>0.14742645160100076</v>
      </c>
      <c r="AJ28" s="4">
        <v>0.95035685833549544</v>
      </c>
      <c r="AK28" s="4">
        <v>0.61841749129262413</v>
      </c>
      <c r="AL28" s="4">
        <v>0.53779009155850988</v>
      </c>
      <c r="AM28" s="4">
        <v>1.5583281160931666E-2</v>
      </c>
      <c r="AN28" s="4">
        <v>3.1625916983685429E-2</v>
      </c>
      <c r="AO28" s="4">
        <v>2.0485709547819395E-2</v>
      </c>
      <c r="AP28" s="4">
        <v>3.9620649608722379E-2</v>
      </c>
      <c r="AQ28" s="4">
        <v>0</v>
      </c>
      <c r="AR28" s="4">
        <v>0</v>
      </c>
      <c r="AS28" s="4">
        <v>5.648607266424055E-2</v>
      </c>
      <c r="AT28" s="4">
        <v>2.5164199524978734</v>
      </c>
      <c r="AU28" s="4">
        <v>7.0642319504200538E-2</v>
      </c>
      <c r="AV28" s="4">
        <v>5.0455178527213365</v>
      </c>
      <c r="AW28" s="4">
        <v>1.3721594265405173</v>
      </c>
      <c r="AX28" s="4">
        <v>2.50063509910987</v>
      </c>
      <c r="AY28" s="4">
        <v>1.1015209997946009E-2</v>
      </c>
      <c r="AZ28" s="4">
        <v>0.70580921264382623</v>
      </c>
      <c r="BA28" s="4">
        <v>1.050178690432926</v>
      </c>
      <c r="BB28" s="4">
        <v>4.0979456608056519E-3</v>
      </c>
      <c r="BC28" s="4">
        <v>6.0925303941023759E-2</v>
      </c>
      <c r="BD28" s="4">
        <v>13.463989013219271</v>
      </c>
      <c r="BE28" s="4">
        <v>0.77130388983529874</v>
      </c>
      <c r="BF28" s="4">
        <v>4.0679387087234675E-2</v>
      </c>
      <c r="BG28" s="4">
        <v>4.3832328536609887E-4</v>
      </c>
      <c r="BH28" s="4">
        <v>6.4598260314522274E-2</v>
      </c>
      <c r="BI28" s="4">
        <v>3.0622451223635883E-2</v>
      </c>
      <c r="BJ28" s="4">
        <v>4.5623425359448506E-3</v>
      </c>
      <c r="BK28" s="4">
        <v>49.047009135010001</v>
      </c>
      <c r="BL28" s="4">
        <v>1.1243675670634067E-2</v>
      </c>
      <c r="BM28" s="4">
        <v>4.7825107571922059E-3</v>
      </c>
      <c r="BN28" s="4">
        <v>0</v>
      </c>
      <c r="BO28" s="5">
        <f t="shared" si="0"/>
        <v>4470.4010494454305</v>
      </c>
      <c r="BP28" s="4">
        <v>2.2772972876422146E-2</v>
      </c>
      <c r="BQ28" s="4">
        <v>0</v>
      </c>
      <c r="BR28" s="4">
        <v>0</v>
      </c>
      <c r="BS28" s="4">
        <v>0</v>
      </c>
      <c r="BT28" s="4">
        <v>0</v>
      </c>
      <c r="BU28" s="4">
        <v>218.86946927612155</v>
      </c>
      <c r="BV28" s="4">
        <v>8.8998072178796406</v>
      </c>
      <c r="BW28" s="4">
        <v>50.726797749405556</v>
      </c>
      <c r="BX28" s="5">
        <f t="shared" si="1"/>
        <v>4748.9198966617141</v>
      </c>
    </row>
    <row r="29" spans="1:76" x14ac:dyDescent="0.2">
      <c r="A29" s="33" t="s">
        <v>82</v>
      </c>
      <c r="B29" s="12"/>
      <c r="C29" s="4">
        <v>4.2074521955816531</v>
      </c>
      <c r="D29" s="4">
        <v>0</v>
      </c>
      <c r="E29" s="4">
        <v>0</v>
      </c>
      <c r="F29" s="4">
        <v>1.7018320696196914</v>
      </c>
      <c r="G29" s="4">
        <v>21.807355359148993</v>
      </c>
      <c r="H29" s="4">
        <v>1.2177539286347063</v>
      </c>
      <c r="I29" s="4">
        <v>0.9706939104541572</v>
      </c>
      <c r="J29" s="4">
        <v>1.7088053095889348</v>
      </c>
      <c r="K29" s="4">
        <v>0</v>
      </c>
      <c r="L29" s="4">
        <v>32.212453929429266</v>
      </c>
      <c r="M29" s="4">
        <v>63.679045636430878</v>
      </c>
      <c r="N29" s="4">
        <v>72.703545925683855</v>
      </c>
      <c r="O29" s="4">
        <v>5.2863161372169341</v>
      </c>
      <c r="P29" s="4">
        <v>8.4674384097803994</v>
      </c>
      <c r="Q29" s="4">
        <v>17.599072487117947</v>
      </c>
      <c r="R29" s="4">
        <v>111.93776718237277</v>
      </c>
      <c r="S29" s="4">
        <v>3.8115296178335001</v>
      </c>
      <c r="T29" s="4">
        <v>5.3301489335186201</v>
      </c>
      <c r="U29" s="4">
        <v>18.715515696353137</v>
      </c>
      <c r="V29" s="4">
        <v>11.160642256306071</v>
      </c>
      <c r="W29" s="4">
        <v>2.4449475198614099</v>
      </c>
      <c r="X29" s="4">
        <v>2.2036199350655772</v>
      </c>
      <c r="Y29" s="4">
        <v>95.800120759806475</v>
      </c>
      <c r="Z29" s="4">
        <v>153.82644215531178</v>
      </c>
      <c r="AA29" s="4">
        <v>2.6645368487903331</v>
      </c>
      <c r="AB29" s="4">
        <v>10.501870226603536</v>
      </c>
      <c r="AC29" s="4">
        <v>1431.6211636681262</v>
      </c>
      <c r="AD29" s="4">
        <v>7.2944324738623498</v>
      </c>
      <c r="AE29" s="4">
        <v>56.698418237767228</v>
      </c>
      <c r="AF29" s="4">
        <v>44.379467564135588</v>
      </c>
      <c r="AG29" s="4">
        <v>22.244682826451388</v>
      </c>
      <c r="AH29" s="4">
        <v>0.6422704199327014</v>
      </c>
      <c r="AI29" s="4">
        <v>0.63747502675620804</v>
      </c>
      <c r="AJ29" s="4">
        <v>55.583334482323117</v>
      </c>
      <c r="AK29" s="4">
        <v>2.4575673011802244</v>
      </c>
      <c r="AL29" s="4">
        <v>11.475698358829822</v>
      </c>
      <c r="AM29" s="4">
        <v>0.98318967552818637</v>
      </c>
      <c r="AN29" s="4">
        <v>1.1681374556881883</v>
      </c>
      <c r="AO29" s="4">
        <v>3.2334060956858952</v>
      </c>
      <c r="AP29" s="4">
        <v>1.6118672011235695</v>
      </c>
      <c r="AQ29" s="4">
        <v>0</v>
      </c>
      <c r="AR29" s="4">
        <v>0</v>
      </c>
      <c r="AS29" s="4">
        <v>3.3438189242391854</v>
      </c>
      <c r="AT29" s="4">
        <v>17.088788699483359</v>
      </c>
      <c r="AU29" s="4">
        <v>29.236881619004325</v>
      </c>
      <c r="AV29" s="4">
        <v>16.62751214483422</v>
      </c>
      <c r="AW29" s="4">
        <v>19.563465949359475</v>
      </c>
      <c r="AX29" s="4">
        <v>3.7411966807394545</v>
      </c>
      <c r="AY29" s="4">
        <v>5.8103836266114366E-2</v>
      </c>
      <c r="AZ29" s="4">
        <v>0.17549265798386571</v>
      </c>
      <c r="BA29" s="4">
        <v>4.1357535396213407</v>
      </c>
      <c r="BB29" s="4">
        <v>2.4599899313600631</v>
      </c>
      <c r="BC29" s="4">
        <v>26.7572765122916</v>
      </c>
      <c r="BD29" s="4">
        <v>2.1155296992202226</v>
      </c>
      <c r="BE29" s="4">
        <v>3.6505562272697394</v>
      </c>
      <c r="BF29" s="4">
        <v>5.3826191574957862</v>
      </c>
      <c r="BG29" s="4">
        <v>4.8425259891182399</v>
      </c>
      <c r="BH29" s="4">
        <v>2.2822796439675255</v>
      </c>
      <c r="BI29" s="4">
        <v>4.0795825980307967</v>
      </c>
      <c r="BJ29" s="4">
        <v>4.8932247417881696</v>
      </c>
      <c r="BK29" s="4">
        <v>5.3460974249086641</v>
      </c>
      <c r="BL29" s="4">
        <v>0</v>
      </c>
      <c r="BM29" s="4">
        <v>0</v>
      </c>
      <c r="BN29" s="4">
        <v>0</v>
      </c>
      <c r="BO29" s="5">
        <f t="shared" si="0"/>
        <v>2445.7707131948846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2445.7707131948846</v>
      </c>
    </row>
    <row r="30" spans="1:76" x14ac:dyDescent="0.2">
      <c r="A30" s="33" t="s">
        <v>83</v>
      </c>
      <c r="B30" s="12"/>
      <c r="C30" s="4">
        <v>0.35159212850990568</v>
      </c>
      <c r="D30" s="4">
        <v>0</v>
      </c>
      <c r="E30" s="4">
        <v>0</v>
      </c>
      <c r="F30" s="4">
        <v>0.20603032527443471</v>
      </c>
      <c r="G30" s="4">
        <v>6.6472732928114544</v>
      </c>
      <c r="H30" s="4">
        <v>1.1467562643771165</v>
      </c>
      <c r="I30" s="4">
        <v>0.74817073369128617</v>
      </c>
      <c r="J30" s="4">
        <v>0.70743228323577223</v>
      </c>
      <c r="K30" s="4">
        <v>0.30410466074171327</v>
      </c>
      <c r="L30" s="4">
        <v>1.834364874827987</v>
      </c>
      <c r="M30" s="4">
        <v>6.3610792082688512</v>
      </c>
      <c r="N30" s="4">
        <v>0.24274849547259436</v>
      </c>
      <c r="O30" s="4">
        <v>3.2369279280587366</v>
      </c>
      <c r="P30" s="4">
        <v>1.0771002000302212</v>
      </c>
      <c r="Q30" s="4">
        <v>1.692765926768746</v>
      </c>
      <c r="R30" s="4">
        <v>1.6042228220051107</v>
      </c>
      <c r="S30" s="4">
        <v>0.51385562789108108</v>
      </c>
      <c r="T30" s="4">
        <v>0.91541385996569669</v>
      </c>
      <c r="U30" s="4">
        <v>3.8667137562237692</v>
      </c>
      <c r="V30" s="4">
        <v>2.4749233149621106</v>
      </c>
      <c r="W30" s="4">
        <v>8.7629708641403195E-2</v>
      </c>
      <c r="X30" s="4">
        <v>1.0664735685693061</v>
      </c>
      <c r="Y30" s="4">
        <v>1.0617373812024176</v>
      </c>
      <c r="Z30" s="4">
        <v>8.6706093406917026E-2</v>
      </c>
      <c r="AA30" s="4">
        <v>3.9200750771373395E-2</v>
      </c>
      <c r="AB30" s="4">
        <v>0.93517015633609057</v>
      </c>
      <c r="AC30" s="4">
        <v>3.1553942497937539</v>
      </c>
      <c r="AD30" s="4">
        <v>33.153218989714475</v>
      </c>
      <c r="AE30" s="4">
        <v>77.783311582491621</v>
      </c>
      <c r="AF30" s="4">
        <v>2.8250955525990626</v>
      </c>
      <c r="AG30" s="4">
        <v>4.6737478244315529</v>
      </c>
      <c r="AH30" s="4">
        <v>2.8179361030547131E-2</v>
      </c>
      <c r="AI30" s="4">
        <v>0</v>
      </c>
      <c r="AJ30" s="4">
        <v>4.2410206128427506</v>
      </c>
      <c r="AK30" s="4">
        <v>4.0492085625852923</v>
      </c>
      <c r="AL30" s="4">
        <v>0.24138244338992249</v>
      </c>
      <c r="AM30" s="4">
        <v>0.66696151029377038</v>
      </c>
      <c r="AN30" s="4">
        <v>0.14559536999683625</v>
      </c>
      <c r="AO30" s="4">
        <v>0.67300927351809248</v>
      </c>
      <c r="AP30" s="4">
        <v>3.1344119647656319</v>
      </c>
      <c r="AQ30" s="4">
        <v>1.3155619164958359</v>
      </c>
      <c r="AR30" s="4">
        <v>0.25383616677456922</v>
      </c>
      <c r="AS30" s="4">
        <v>1.4262032999570895</v>
      </c>
      <c r="AT30" s="4">
        <v>9.0131470827364682E-2</v>
      </c>
      <c r="AU30" s="4">
        <v>0</v>
      </c>
      <c r="AV30" s="4">
        <v>15.18709654629421</v>
      </c>
      <c r="AW30" s="4">
        <v>0.7789350689743485</v>
      </c>
      <c r="AX30" s="4">
        <v>0.18509128102599898</v>
      </c>
      <c r="AY30" s="4">
        <v>0.99567558847913473</v>
      </c>
      <c r="AZ30" s="4">
        <v>0.12492228559597793</v>
      </c>
      <c r="BA30" s="4">
        <v>6.7436341250699359</v>
      </c>
      <c r="BB30" s="4">
        <v>0.52892704067570318</v>
      </c>
      <c r="BC30" s="4">
        <v>1.1174958259471313</v>
      </c>
      <c r="BD30" s="4">
        <v>2.4578691361802627</v>
      </c>
      <c r="BE30" s="4">
        <v>1.4058398247701573</v>
      </c>
      <c r="BF30" s="4">
        <v>1.5956433262155807</v>
      </c>
      <c r="BG30" s="4">
        <v>1.5516876128782597</v>
      </c>
      <c r="BH30" s="4">
        <v>0.58999700213674122</v>
      </c>
      <c r="BI30" s="4">
        <v>0.48854331694873465</v>
      </c>
      <c r="BJ30" s="4">
        <v>0.39225342173638927</v>
      </c>
      <c r="BK30" s="4">
        <v>0.36897143458303699</v>
      </c>
      <c r="BL30" s="4">
        <v>8.0542043583859205E-2</v>
      </c>
      <c r="BM30" s="4">
        <v>0.11281485022099794</v>
      </c>
      <c r="BN30" s="4">
        <v>0</v>
      </c>
      <c r="BO30" s="5">
        <f t="shared" si="0"/>
        <v>209.77060324486868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209.77060324486868</v>
      </c>
    </row>
    <row r="31" spans="1:76" x14ac:dyDescent="0.2">
      <c r="A31" s="33" t="s">
        <v>84</v>
      </c>
      <c r="B31" s="12"/>
      <c r="C31" s="4">
        <v>2.9675602466458639</v>
      </c>
      <c r="D31" s="4">
        <v>0</v>
      </c>
      <c r="E31" s="4">
        <v>0</v>
      </c>
      <c r="F31" s="4">
        <v>2.04746202860118</v>
      </c>
      <c r="G31" s="4">
        <v>130.32766996170568</v>
      </c>
      <c r="H31" s="4">
        <v>32.523547844091986</v>
      </c>
      <c r="I31" s="4">
        <v>9.3762652243727374</v>
      </c>
      <c r="J31" s="4">
        <v>4.1793773855852896</v>
      </c>
      <c r="K31" s="4">
        <v>2.5725151725759035</v>
      </c>
      <c r="L31" s="4">
        <v>29.812934032996399</v>
      </c>
      <c r="M31" s="4">
        <v>106.45212625244449</v>
      </c>
      <c r="N31" s="4">
        <v>12.0823281906767</v>
      </c>
      <c r="O31" s="4">
        <v>22.729795764137066</v>
      </c>
      <c r="P31" s="4">
        <v>19.614896417596864</v>
      </c>
      <c r="Q31" s="4">
        <v>10.309925311720272</v>
      </c>
      <c r="R31" s="4">
        <v>32.682864865539088</v>
      </c>
      <c r="S31" s="4">
        <v>3.2618149481780998</v>
      </c>
      <c r="T31" s="4">
        <v>10.623601990685255</v>
      </c>
      <c r="U31" s="4">
        <v>40.036475266391498</v>
      </c>
      <c r="V31" s="4">
        <v>36.331246295585984</v>
      </c>
      <c r="W31" s="4">
        <v>0.28644448654325089</v>
      </c>
      <c r="X31" s="4">
        <v>19.945964000416449</v>
      </c>
      <c r="Y31" s="4">
        <v>5.095503071893436</v>
      </c>
      <c r="Z31" s="4">
        <v>16.527169627894196</v>
      </c>
      <c r="AA31" s="4">
        <v>0</v>
      </c>
      <c r="AB31" s="4">
        <v>2.4014279254470829</v>
      </c>
      <c r="AC31" s="4">
        <v>15.14199135286289</v>
      </c>
      <c r="AD31" s="4">
        <v>61.182735906316282</v>
      </c>
      <c r="AE31" s="4">
        <v>1808.4610156617837</v>
      </c>
      <c r="AF31" s="4">
        <v>103.70116123762018</v>
      </c>
      <c r="AG31" s="4">
        <v>3.7965522301322681</v>
      </c>
      <c r="AH31" s="4">
        <v>0</v>
      </c>
      <c r="AI31" s="4">
        <v>3.95275510285378</v>
      </c>
      <c r="AJ31" s="4">
        <v>26.202326496586711</v>
      </c>
      <c r="AK31" s="4">
        <v>3.8854899341610869</v>
      </c>
      <c r="AL31" s="4">
        <v>7.0952726945209923</v>
      </c>
      <c r="AM31" s="4">
        <v>7.107706678912832</v>
      </c>
      <c r="AN31" s="4">
        <v>0</v>
      </c>
      <c r="AO31" s="4">
        <v>24.810277069885949</v>
      </c>
      <c r="AP31" s="4">
        <v>0.10629862621478324</v>
      </c>
      <c r="AQ31" s="4">
        <v>0</v>
      </c>
      <c r="AR31" s="4">
        <v>0</v>
      </c>
      <c r="AS31" s="4">
        <v>8.404372955287819</v>
      </c>
      <c r="AT31" s="4">
        <v>1.408410135477697</v>
      </c>
      <c r="AU31" s="4">
        <v>0</v>
      </c>
      <c r="AV31" s="4">
        <v>67.075562604378547</v>
      </c>
      <c r="AW31" s="4">
        <v>5.4227206122876552</v>
      </c>
      <c r="AX31" s="4">
        <v>0.45508137986802072</v>
      </c>
      <c r="AY31" s="4">
        <v>2.6720161424863922</v>
      </c>
      <c r="AZ31" s="4">
        <v>1.7179025212214643</v>
      </c>
      <c r="BA31" s="4">
        <v>3.8704847776194478</v>
      </c>
      <c r="BB31" s="4">
        <v>0.65048343670670838</v>
      </c>
      <c r="BC31" s="4">
        <v>0</v>
      </c>
      <c r="BD31" s="4">
        <v>4.3103438854149063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9.7973660233085518</v>
      </c>
      <c r="BK31" s="4">
        <v>0.97317248326887429</v>
      </c>
      <c r="BL31" s="4">
        <v>0.30772356597977502</v>
      </c>
      <c r="BM31" s="4">
        <v>0.13575512682928464</v>
      </c>
      <c r="BN31" s="4">
        <v>0</v>
      </c>
      <c r="BO31" s="5">
        <f t="shared" si="0"/>
        <v>2724.8338949537115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1"/>
        <v>2724.8338949537115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1"/>
        <v>0</v>
      </c>
    </row>
    <row r="33" spans="1:76" x14ac:dyDescent="0.2">
      <c r="A33" s="33" t="s">
        <v>86</v>
      </c>
      <c r="B33" s="12"/>
      <c r="C33" s="4">
        <v>15.639628278695582</v>
      </c>
      <c r="D33" s="4">
        <v>0</v>
      </c>
      <c r="E33" s="4">
        <v>0</v>
      </c>
      <c r="F33" s="4">
        <v>15.879935629901174</v>
      </c>
      <c r="G33" s="4">
        <v>544.78326194611941</v>
      </c>
      <c r="H33" s="4">
        <v>37.098102773810439</v>
      </c>
      <c r="I33" s="4">
        <v>51.387067122562954</v>
      </c>
      <c r="J33" s="4">
        <v>153.80501102892339</v>
      </c>
      <c r="K33" s="4">
        <v>11.447904456840941</v>
      </c>
      <c r="L33" s="4">
        <v>89.427003669143602</v>
      </c>
      <c r="M33" s="4">
        <v>305.05906509789622</v>
      </c>
      <c r="N33" s="4">
        <v>84.748180262783137</v>
      </c>
      <c r="O33" s="4">
        <v>70.613830784832473</v>
      </c>
      <c r="P33" s="4">
        <v>141.85616855586596</v>
      </c>
      <c r="Q33" s="4">
        <v>132.08274557062845</v>
      </c>
      <c r="R33" s="4">
        <v>46.096511441045621</v>
      </c>
      <c r="S33" s="4">
        <v>5.3818611956736424</v>
      </c>
      <c r="T33" s="4">
        <v>33.421522286035724</v>
      </c>
      <c r="U33" s="4">
        <v>94.104897792663536</v>
      </c>
      <c r="V33" s="4">
        <v>110.83223344248967</v>
      </c>
      <c r="W33" s="4">
        <v>5.2598647544821793</v>
      </c>
      <c r="X33" s="4">
        <v>36.420440639170941</v>
      </c>
      <c r="Y33" s="4">
        <v>27.958630255914631</v>
      </c>
      <c r="Z33" s="4">
        <v>358.11554732172749</v>
      </c>
      <c r="AA33" s="4">
        <v>0.54772156906430491</v>
      </c>
      <c r="AB33" s="4">
        <v>51.919696913812238</v>
      </c>
      <c r="AC33" s="4">
        <v>72.794144725766628</v>
      </c>
      <c r="AD33" s="4">
        <v>425.42961277731104</v>
      </c>
      <c r="AE33" s="4">
        <v>909.21211723740396</v>
      </c>
      <c r="AF33" s="4">
        <v>110.35414723591087</v>
      </c>
      <c r="AG33" s="4">
        <v>1898.9155304158494</v>
      </c>
      <c r="AH33" s="4">
        <v>0.12343917015534139</v>
      </c>
      <c r="AI33" s="4">
        <v>2.5191516492665347</v>
      </c>
      <c r="AJ33" s="4">
        <v>979.05236244444154</v>
      </c>
      <c r="AK33" s="4">
        <v>364.82441462799295</v>
      </c>
      <c r="AL33" s="4">
        <v>2.2442989331573688</v>
      </c>
      <c r="AM33" s="4">
        <v>13.074889481236431</v>
      </c>
      <c r="AN33" s="4">
        <v>3.8585983530942332</v>
      </c>
      <c r="AO33" s="4">
        <v>2.4241616486690116</v>
      </c>
      <c r="AP33" s="4">
        <v>23.847812906227254</v>
      </c>
      <c r="AQ33" s="4">
        <v>9.7251261205465127</v>
      </c>
      <c r="AR33" s="4">
        <v>2.7335256209543903</v>
      </c>
      <c r="AS33" s="4">
        <v>6.2770069622732461</v>
      </c>
      <c r="AT33" s="4">
        <v>1.5492047095391031</v>
      </c>
      <c r="AU33" s="4">
        <v>0</v>
      </c>
      <c r="AV33" s="4">
        <v>53.35662828705285</v>
      </c>
      <c r="AW33" s="4">
        <v>29.803407015690969</v>
      </c>
      <c r="AX33" s="4">
        <v>4.7025269279978019</v>
      </c>
      <c r="AY33" s="4">
        <v>1.7775467147167539</v>
      </c>
      <c r="AZ33" s="4">
        <v>5.8063668562347388</v>
      </c>
      <c r="BA33" s="4">
        <v>33.417732306685309</v>
      </c>
      <c r="BB33" s="4">
        <v>1.2366975375247451</v>
      </c>
      <c r="BC33" s="4">
        <v>14.768143242014647</v>
      </c>
      <c r="BD33" s="4">
        <v>15.047190182003876</v>
      </c>
      <c r="BE33" s="4">
        <v>41.811473937645516</v>
      </c>
      <c r="BF33" s="4">
        <v>3.4348940091676283</v>
      </c>
      <c r="BG33" s="4">
        <v>17.355772957954638</v>
      </c>
      <c r="BH33" s="4">
        <v>21.141424401990776</v>
      </c>
      <c r="BI33" s="4">
        <v>2.7734527375709224</v>
      </c>
      <c r="BJ33" s="4">
        <v>1.7231668950341825</v>
      </c>
      <c r="BK33" s="4">
        <v>1.7033886521019268</v>
      </c>
      <c r="BL33" s="4">
        <v>0.62880742233149867</v>
      </c>
      <c r="BM33" s="4">
        <v>13.376402568574374</v>
      </c>
      <c r="BN33" s="4">
        <v>0</v>
      </c>
      <c r="BO33" s="5">
        <f t="shared" si="0"/>
        <v>7516.7114004621699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1"/>
        <v>7516.7114004621699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113.81873731744096</v>
      </c>
      <c r="H34" s="4">
        <v>14.227079455873541</v>
      </c>
      <c r="I34" s="4">
        <v>7.9142943448961969</v>
      </c>
      <c r="J34" s="4">
        <v>11.785387962757508</v>
      </c>
      <c r="K34" s="4">
        <v>1.1439634391355924</v>
      </c>
      <c r="L34" s="4">
        <v>55.223391535263154</v>
      </c>
      <c r="M34" s="4">
        <v>115.32664645433384</v>
      </c>
      <c r="N34" s="4">
        <v>0</v>
      </c>
      <c r="O34" s="4">
        <v>18.394355673475175</v>
      </c>
      <c r="P34" s="4">
        <v>40.55491722742854</v>
      </c>
      <c r="Q34" s="4">
        <v>154.34972400145716</v>
      </c>
      <c r="R34" s="4">
        <v>68.558603989394769</v>
      </c>
      <c r="S34" s="4">
        <v>3.1500848077228114</v>
      </c>
      <c r="T34" s="4">
        <v>1.4090582937177829</v>
      </c>
      <c r="U34" s="4">
        <v>13.818494942701225</v>
      </c>
      <c r="V34" s="4">
        <v>28.997715537832121</v>
      </c>
      <c r="W34" s="4">
        <v>1.3673644780071219</v>
      </c>
      <c r="X34" s="4">
        <v>5.0746062795211051</v>
      </c>
      <c r="Y34" s="4">
        <v>5.8768728029645825</v>
      </c>
      <c r="Z34" s="4">
        <v>0</v>
      </c>
      <c r="AA34" s="4">
        <v>0</v>
      </c>
      <c r="AB34" s="4">
        <v>26.744173697931483</v>
      </c>
      <c r="AC34" s="4">
        <v>46.946586396273894</v>
      </c>
      <c r="AD34" s="4">
        <v>375.92759301341403</v>
      </c>
      <c r="AE34" s="4">
        <v>308.60920757765103</v>
      </c>
      <c r="AF34" s="4">
        <v>3.544175749137807</v>
      </c>
      <c r="AG34" s="4">
        <v>12.530145868487226</v>
      </c>
      <c r="AH34" s="4">
        <v>538.72913767096759</v>
      </c>
      <c r="AI34" s="4">
        <v>0.490616818655704</v>
      </c>
      <c r="AJ34" s="4">
        <v>159.81869083335746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0.44142272541825234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2134.7730488952175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1"/>
        <v>2134.7730488952175</v>
      </c>
    </row>
    <row r="35" spans="1:76" x14ac:dyDescent="0.2">
      <c r="A35" s="33" t="s">
        <v>88</v>
      </c>
      <c r="B35" s="12"/>
      <c r="C35" s="4">
        <v>0.23079449538515789</v>
      </c>
      <c r="D35" s="4">
        <v>0</v>
      </c>
      <c r="E35" s="4">
        <v>0</v>
      </c>
      <c r="F35" s="4">
        <v>0.99909749255168367</v>
      </c>
      <c r="G35" s="4">
        <v>19.271583647022197</v>
      </c>
      <c r="H35" s="4">
        <v>8.5486701302315335</v>
      </c>
      <c r="I35" s="4">
        <v>0.85308845946481393</v>
      </c>
      <c r="J35" s="4">
        <v>4.1674628279768964</v>
      </c>
      <c r="K35" s="4">
        <v>5.9029385504388063</v>
      </c>
      <c r="L35" s="4">
        <v>2.4650481874658521</v>
      </c>
      <c r="M35" s="4">
        <v>22.839248132276687</v>
      </c>
      <c r="N35" s="4">
        <v>51.445059811032607</v>
      </c>
      <c r="O35" s="4">
        <v>9.3473353312992327</v>
      </c>
      <c r="P35" s="4">
        <v>5.1883655102154078</v>
      </c>
      <c r="Q35" s="4">
        <v>9.2501714005112063</v>
      </c>
      <c r="R35" s="4">
        <v>6.3614340887398626</v>
      </c>
      <c r="S35" s="4">
        <v>18.740708275558692</v>
      </c>
      <c r="T35" s="4">
        <v>6.9981972975788</v>
      </c>
      <c r="U35" s="4">
        <v>18.978982124287469</v>
      </c>
      <c r="V35" s="4">
        <v>12.390302331360596</v>
      </c>
      <c r="W35" s="4">
        <v>7.8336267454380764</v>
      </c>
      <c r="X35" s="4">
        <v>6.1006346730632526</v>
      </c>
      <c r="Y35" s="4">
        <v>4.0315031349954911</v>
      </c>
      <c r="Z35" s="4">
        <v>0.67420537242012546</v>
      </c>
      <c r="AA35" s="4">
        <v>0</v>
      </c>
      <c r="AB35" s="4">
        <v>1.0422612269806346</v>
      </c>
      <c r="AC35" s="4">
        <v>49.356027503372346</v>
      </c>
      <c r="AD35" s="4">
        <v>42.121189837483627</v>
      </c>
      <c r="AE35" s="4">
        <v>193.78226285940238</v>
      </c>
      <c r="AF35" s="4">
        <v>123.48447250816153</v>
      </c>
      <c r="AG35" s="4">
        <v>4.3163154136240944</v>
      </c>
      <c r="AH35" s="4">
        <v>10.386471790689278</v>
      </c>
      <c r="AI35" s="4">
        <v>233.26659475002472</v>
      </c>
      <c r="AJ35" s="4">
        <v>685.99990805664777</v>
      </c>
      <c r="AK35" s="4">
        <v>171.88428517999648</v>
      </c>
      <c r="AL35" s="4">
        <v>7.1430829606184272</v>
      </c>
      <c r="AM35" s="4">
        <v>2.566219095308206</v>
      </c>
      <c r="AN35" s="4">
        <v>9.4582837660333325</v>
      </c>
      <c r="AO35" s="4">
        <v>12.728866579864047</v>
      </c>
      <c r="AP35" s="4">
        <v>53.492147185191889</v>
      </c>
      <c r="AQ35" s="4">
        <v>25.644846100138103</v>
      </c>
      <c r="AR35" s="4">
        <v>10.309265822897352</v>
      </c>
      <c r="AS35" s="4">
        <v>114.53465221389332</v>
      </c>
      <c r="AT35" s="4">
        <v>2.1938757879317325</v>
      </c>
      <c r="AU35" s="4">
        <v>0</v>
      </c>
      <c r="AV35" s="4">
        <v>133.43043485368813</v>
      </c>
      <c r="AW35" s="4">
        <v>80.366314618198388</v>
      </c>
      <c r="AX35" s="4">
        <v>24.482559269284643</v>
      </c>
      <c r="AY35" s="4">
        <v>13.653632850618804</v>
      </c>
      <c r="AZ35" s="4">
        <v>4.1055910326762239</v>
      </c>
      <c r="BA35" s="4">
        <v>22.132264525802924</v>
      </c>
      <c r="BB35" s="4">
        <v>0.65420313883048475</v>
      </c>
      <c r="BC35" s="4">
        <v>802.76334713547999</v>
      </c>
      <c r="BD35" s="4">
        <v>5.5959163340127942</v>
      </c>
      <c r="BE35" s="4">
        <v>65.674291956348227</v>
      </c>
      <c r="BF35" s="4">
        <v>90.922819945833268</v>
      </c>
      <c r="BG35" s="4">
        <v>0.30065695245985435</v>
      </c>
      <c r="BH35" s="4">
        <v>0.51570423639192164</v>
      </c>
      <c r="BI35" s="4">
        <v>50.290735092618306</v>
      </c>
      <c r="BJ35" s="4">
        <v>19.713575155860866</v>
      </c>
      <c r="BK35" s="4">
        <v>60.339626619297434</v>
      </c>
      <c r="BL35" s="4">
        <v>0</v>
      </c>
      <c r="BM35" s="4">
        <v>0.13755247672002607</v>
      </c>
      <c r="BN35" s="4">
        <v>0</v>
      </c>
      <c r="BO35" s="5">
        <f t="shared" si="0"/>
        <v>3351.4087128516958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1"/>
        <v>3351.4087128516958</v>
      </c>
    </row>
    <row r="36" spans="1:76" x14ac:dyDescent="0.2">
      <c r="A36" s="33" t="s">
        <v>89</v>
      </c>
      <c r="B36" s="12"/>
      <c r="C36" s="4">
        <v>1.0270425823302771</v>
      </c>
      <c r="D36" s="4">
        <v>0</v>
      </c>
      <c r="E36" s="4">
        <v>0.30851562260115328</v>
      </c>
      <c r="F36" s="4">
        <v>1.6145716678864031</v>
      </c>
      <c r="G36" s="4">
        <v>58.014074592537227</v>
      </c>
      <c r="H36" s="4">
        <v>0.77065182663207166</v>
      </c>
      <c r="I36" s="4">
        <v>1.5574007126768417</v>
      </c>
      <c r="J36" s="4">
        <v>1.4141305327477931</v>
      </c>
      <c r="K36" s="4">
        <v>0.12406250414120897</v>
      </c>
      <c r="L36" s="4">
        <v>39.330985108175852</v>
      </c>
      <c r="M36" s="4">
        <v>117.60139719907916</v>
      </c>
      <c r="N36" s="4">
        <v>23.388917762519895</v>
      </c>
      <c r="O36" s="4">
        <v>3.9755236129147216</v>
      </c>
      <c r="P36" s="4">
        <v>3.4505189641412226</v>
      </c>
      <c r="Q36" s="4">
        <v>29.068941749238487</v>
      </c>
      <c r="R36" s="4">
        <v>6.673006492494574</v>
      </c>
      <c r="S36" s="4">
        <v>1.3070834894600938</v>
      </c>
      <c r="T36" s="4">
        <v>1.4401077631477639</v>
      </c>
      <c r="U36" s="4">
        <v>10.949265326946611</v>
      </c>
      <c r="V36" s="4">
        <v>61.89609804277346</v>
      </c>
      <c r="W36" s="4">
        <v>0</v>
      </c>
      <c r="X36" s="4">
        <v>1.040988292991788</v>
      </c>
      <c r="Y36" s="4">
        <v>12.462094271749079</v>
      </c>
      <c r="Z36" s="4">
        <v>0</v>
      </c>
      <c r="AA36" s="4">
        <v>4.1890341298126528E-2</v>
      </c>
      <c r="AB36" s="4">
        <v>1.4071877409120681</v>
      </c>
      <c r="AC36" s="4">
        <v>49.494786501894637</v>
      </c>
      <c r="AD36" s="4">
        <v>378.05459680519658</v>
      </c>
      <c r="AE36" s="4">
        <v>432.46522786851921</v>
      </c>
      <c r="AF36" s="4">
        <v>34.116153169234565</v>
      </c>
      <c r="AG36" s="4">
        <v>470.82086481223212</v>
      </c>
      <c r="AH36" s="4">
        <v>154.48855883719847</v>
      </c>
      <c r="AI36" s="4">
        <v>408.49093446836798</v>
      </c>
      <c r="AJ36" s="4">
        <v>3167.9819355561422</v>
      </c>
      <c r="AK36" s="4">
        <v>110.10660382752104</v>
      </c>
      <c r="AL36" s="4">
        <v>0.40385673608737654</v>
      </c>
      <c r="AM36" s="4">
        <v>5.7468796132620037</v>
      </c>
      <c r="AN36" s="4">
        <v>0.18355143947765212</v>
      </c>
      <c r="AO36" s="4">
        <v>0.2952716713796969</v>
      </c>
      <c r="AP36" s="4">
        <v>6.3708022459310989</v>
      </c>
      <c r="AQ36" s="4">
        <v>0</v>
      </c>
      <c r="AR36" s="4">
        <v>0</v>
      </c>
      <c r="AS36" s="4">
        <v>0</v>
      </c>
      <c r="AT36" s="4">
        <v>8.0654702502760814E-2</v>
      </c>
      <c r="AU36" s="4">
        <v>0</v>
      </c>
      <c r="AV36" s="4">
        <v>28.159412383568458</v>
      </c>
      <c r="AW36" s="4">
        <v>18.581956961304819</v>
      </c>
      <c r="AX36" s="4">
        <v>1.1404526211746295</v>
      </c>
      <c r="AY36" s="4">
        <v>2.6194176591496459</v>
      </c>
      <c r="AZ36" s="4">
        <v>0.89609133286782505</v>
      </c>
      <c r="BA36" s="4">
        <v>12.915169815641045</v>
      </c>
      <c r="BB36" s="4">
        <v>0.31495431913482985</v>
      </c>
      <c r="BC36" s="4">
        <v>0.93455262219156277</v>
      </c>
      <c r="BD36" s="4">
        <v>8.5070837958600372</v>
      </c>
      <c r="BE36" s="4">
        <v>1.0059529921874713</v>
      </c>
      <c r="BF36" s="4">
        <v>6.0057503923131179</v>
      </c>
      <c r="BG36" s="4">
        <v>1.5964877782593443</v>
      </c>
      <c r="BH36" s="4">
        <v>0.8178997404346382</v>
      </c>
      <c r="BI36" s="4">
        <v>0.18937277915601114</v>
      </c>
      <c r="BJ36" s="4">
        <v>5.1421317885706835E-2</v>
      </c>
      <c r="BK36" s="4">
        <v>0</v>
      </c>
      <c r="BL36" s="4">
        <v>0</v>
      </c>
      <c r="BM36" s="4">
        <v>0.10362442344141673</v>
      </c>
      <c r="BN36" s="4">
        <v>0</v>
      </c>
      <c r="BO36" s="5">
        <f t="shared" si="0"/>
        <v>5681.8047353889142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1"/>
        <v>5681.8047353889142</v>
      </c>
    </row>
    <row r="37" spans="1:76" x14ac:dyDescent="0.2">
      <c r="A37" s="33" t="s">
        <v>90</v>
      </c>
      <c r="B37" s="12"/>
      <c r="C37" s="4">
        <v>0.15695594357404499</v>
      </c>
      <c r="D37" s="4">
        <v>0</v>
      </c>
      <c r="E37" s="4">
        <v>0</v>
      </c>
      <c r="F37" s="4">
        <v>2.5698660728529596E-2</v>
      </c>
      <c r="G37" s="4">
        <v>7.5717666540956969</v>
      </c>
      <c r="H37" s="4">
        <v>2.0418577256818611</v>
      </c>
      <c r="I37" s="4">
        <v>0.41865051990803481</v>
      </c>
      <c r="J37" s="4">
        <v>0.23387966231091295</v>
      </c>
      <c r="K37" s="4">
        <v>5.651291153601127</v>
      </c>
      <c r="L37" s="4">
        <v>0.7188542355938331</v>
      </c>
      <c r="M37" s="4">
        <v>3.6656222541875323</v>
      </c>
      <c r="N37" s="4">
        <v>2.4629124244625178</v>
      </c>
      <c r="O37" s="4">
        <v>1.0808102920097813</v>
      </c>
      <c r="P37" s="4">
        <v>0.75338161400395032</v>
      </c>
      <c r="Q37" s="4">
        <v>0.10242680784192489</v>
      </c>
      <c r="R37" s="4">
        <v>0.17136616636942217</v>
      </c>
      <c r="S37" s="4">
        <v>0.43889623378683462</v>
      </c>
      <c r="T37" s="4">
        <v>0.77960354557947975</v>
      </c>
      <c r="U37" s="4">
        <v>5.1443836950779467</v>
      </c>
      <c r="V37" s="4">
        <v>2.1125977253379991</v>
      </c>
      <c r="W37" s="4">
        <v>2.1550069670435924E-2</v>
      </c>
      <c r="X37" s="4">
        <v>0.66191679664185066</v>
      </c>
      <c r="Y37" s="4">
        <v>0.35573404271733372</v>
      </c>
      <c r="Z37" s="4">
        <v>0.43659368989094893</v>
      </c>
      <c r="AA37" s="4">
        <v>1.1720389258682528E-2</v>
      </c>
      <c r="AB37" s="4">
        <v>0.49740124388249235</v>
      </c>
      <c r="AC37" s="4">
        <v>1.3437502998548156</v>
      </c>
      <c r="AD37" s="4">
        <v>3.0152669809184567</v>
      </c>
      <c r="AE37" s="4">
        <v>67.101595315695661</v>
      </c>
      <c r="AF37" s="4">
        <v>8.1566199852932559</v>
      </c>
      <c r="AG37" s="4">
        <v>1.5722123153622691</v>
      </c>
      <c r="AH37" s="4">
        <v>9.2615632954527738E-2</v>
      </c>
      <c r="AI37" s="4">
        <v>1.1456523854128657</v>
      </c>
      <c r="AJ37" s="4">
        <v>14.833834492662204</v>
      </c>
      <c r="AK37" s="4">
        <v>193.09227261352561</v>
      </c>
      <c r="AL37" s="4">
        <v>0.3383387970417514</v>
      </c>
      <c r="AM37" s="4">
        <v>9.5527234608930414</v>
      </c>
      <c r="AN37" s="4">
        <v>1.7281617660922641</v>
      </c>
      <c r="AO37" s="4">
        <v>7.5933483828144341</v>
      </c>
      <c r="AP37" s="4">
        <v>3.2867442983710333</v>
      </c>
      <c r="AQ37" s="4">
        <v>4.782933030077408</v>
      </c>
      <c r="AR37" s="4">
        <v>0.57666699658169707</v>
      </c>
      <c r="AS37" s="4">
        <v>3.3758577649124537</v>
      </c>
      <c r="AT37" s="4">
        <v>0.33609402682690259</v>
      </c>
      <c r="AU37" s="4">
        <v>0</v>
      </c>
      <c r="AV37" s="4">
        <v>142.8896110608101</v>
      </c>
      <c r="AW37" s="4">
        <v>8.018491426689609</v>
      </c>
      <c r="AX37" s="4">
        <v>3.6939010904204199</v>
      </c>
      <c r="AY37" s="4">
        <v>3.6416670615647373</v>
      </c>
      <c r="AZ37" s="4">
        <v>2.4392018134043782</v>
      </c>
      <c r="BA37" s="4">
        <v>1.8757429337341998</v>
      </c>
      <c r="BB37" s="4">
        <v>7.0262248334866078</v>
      </c>
      <c r="BC37" s="4">
        <v>0.32987129651702707</v>
      </c>
      <c r="BD37" s="4">
        <v>16.170517812000085</v>
      </c>
      <c r="BE37" s="4">
        <v>1.5104492807641272</v>
      </c>
      <c r="BF37" s="4">
        <v>5.091182504760237</v>
      </c>
      <c r="BG37" s="4">
        <v>7.2552574938931358E-3</v>
      </c>
      <c r="BH37" s="4">
        <v>0</v>
      </c>
      <c r="BI37" s="4">
        <v>1.9900251024002251</v>
      </c>
      <c r="BJ37" s="4">
        <v>0.11926814751148188</v>
      </c>
      <c r="BK37" s="4">
        <v>2.2818451528909272</v>
      </c>
      <c r="BL37" s="4">
        <v>0</v>
      </c>
      <c r="BM37" s="4">
        <v>0.17176075018503356</v>
      </c>
      <c r="BN37" s="4">
        <v>0</v>
      </c>
      <c r="BO37" s="5">
        <f t="shared" si="0"/>
        <v>554.69757561613665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1"/>
        <v>554.69757561613665</v>
      </c>
    </row>
    <row r="38" spans="1:76" x14ac:dyDescent="0.2">
      <c r="A38" s="33" t="s">
        <v>91</v>
      </c>
      <c r="B38" s="12"/>
      <c r="C38" s="4">
        <v>2.4270151119253072</v>
      </c>
      <c r="D38" s="4">
        <v>0</v>
      </c>
      <c r="E38" s="4">
        <v>0</v>
      </c>
      <c r="F38" s="4">
        <v>0.51310364966898803</v>
      </c>
      <c r="G38" s="4">
        <v>14.177507675138855</v>
      </c>
      <c r="H38" s="4">
        <v>3.2738308720384364</v>
      </c>
      <c r="I38" s="4">
        <v>1.3805165351343518</v>
      </c>
      <c r="J38" s="4">
        <v>1.8014471818047335</v>
      </c>
      <c r="K38" s="4">
        <v>1.8265575548750117</v>
      </c>
      <c r="L38" s="4">
        <v>3.6408735474734688</v>
      </c>
      <c r="M38" s="4">
        <v>14.464675202972312</v>
      </c>
      <c r="N38" s="4">
        <v>3.8827709203047416</v>
      </c>
      <c r="O38" s="4">
        <v>2.5851723871613195</v>
      </c>
      <c r="P38" s="4">
        <v>4.05742286440268</v>
      </c>
      <c r="Q38" s="4">
        <v>4.2488366801198119</v>
      </c>
      <c r="R38" s="4">
        <v>7.7197937149625213</v>
      </c>
      <c r="S38" s="4">
        <v>3.8647132307327947</v>
      </c>
      <c r="T38" s="4">
        <v>3.5369302001923804</v>
      </c>
      <c r="U38" s="4">
        <v>8.0891788649514833</v>
      </c>
      <c r="V38" s="4">
        <v>3.7858071290799269</v>
      </c>
      <c r="W38" s="4">
        <v>1.8456195573419212</v>
      </c>
      <c r="X38" s="4">
        <v>3.2407400594259173</v>
      </c>
      <c r="Y38" s="4">
        <v>3.2214597280416513</v>
      </c>
      <c r="Z38" s="4">
        <v>7.4720167192224656</v>
      </c>
      <c r="AA38" s="4">
        <v>0.37882371747106597</v>
      </c>
      <c r="AB38" s="4">
        <v>2.7000890918308285</v>
      </c>
      <c r="AC38" s="4">
        <v>28.424380916495739</v>
      </c>
      <c r="AD38" s="4">
        <v>14.442052609982692</v>
      </c>
      <c r="AE38" s="4">
        <v>75.43817618728437</v>
      </c>
      <c r="AF38" s="4">
        <v>34.119594107922964</v>
      </c>
      <c r="AG38" s="4">
        <v>16.593588639899902</v>
      </c>
      <c r="AH38" s="4">
        <v>2.0384450636489655</v>
      </c>
      <c r="AI38" s="4">
        <v>20.648996401768603</v>
      </c>
      <c r="AJ38" s="4">
        <v>42.122074231020171</v>
      </c>
      <c r="AK38" s="4">
        <v>1.1743276149174633</v>
      </c>
      <c r="AL38" s="4">
        <v>11.808789520175424</v>
      </c>
      <c r="AM38" s="4">
        <v>2.9151174505618629</v>
      </c>
      <c r="AN38" s="4">
        <v>11.853676763039598</v>
      </c>
      <c r="AO38" s="4">
        <v>6.5480863585950253</v>
      </c>
      <c r="AP38" s="4">
        <v>26.360798783049049</v>
      </c>
      <c r="AQ38" s="4">
        <v>31.71290493727431</v>
      </c>
      <c r="AR38" s="4">
        <v>6.1504171575799234</v>
      </c>
      <c r="AS38" s="4">
        <v>49.162481469740207</v>
      </c>
      <c r="AT38" s="4">
        <v>2.7813316460973287</v>
      </c>
      <c r="AU38" s="4">
        <v>0</v>
      </c>
      <c r="AV38" s="4">
        <v>43.851432265374648</v>
      </c>
      <c r="AW38" s="4">
        <v>16.822495053727962</v>
      </c>
      <c r="AX38" s="4">
        <v>3.3686195078772716</v>
      </c>
      <c r="AY38" s="4">
        <v>2.2048502726359311</v>
      </c>
      <c r="AZ38" s="4">
        <v>2.6737507614916858</v>
      </c>
      <c r="BA38" s="4">
        <v>4.6217780766265903</v>
      </c>
      <c r="BB38" s="4">
        <v>10.247068573213756</v>
      </c>
      <c r="BC38" s="4">
        <v>692.79643486409748</v>
      </c>
      <c r="BD38" s="4">
        <v>12.259411543474004</v>
      </c>
      <c r="BE38" s="4">
        <v>38.49882909383247</v>
      </c>
      <c r="BF38" s="4">
        <v>74.022298345381543</v>
      </c>
      <c r="BG38" s="4">
        <v>10.334663557890362</v>
      </c>
      <c r="BH38" s="4">
        <v>19.102093311834636</v>
      </c>
      <c r="BI38" s="4">
        <v>7.4504790947982684</v>
      </c>
      <c r="BJ38" s="4">
        <v>2.8870717396569168</v>
      </c>
      <c r="BK38" s="4">
        <v>21.076646270116786</v>
      </c>
      <c r="BL38" s="4">
        <v>0.17622722061075335</v>
      </c>
      <c r="BM38" s="4">
        <v>5.2657984249748235</v>
      </c>
      <c r="BN38" s="4">
        <v>0</v>
      </c>
      <c r="BO38" s="5">
        <f t="shared" si="0"/>
        <v>1456.090090032942</v>
      </c>
      <c r="BP38" s="4">
        <v>9.6468603064062908E-2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1"/>
        <v>1456.1865586360061</v>
      </c>
    </row>
    <row r="39" spans="1:76" x14ac:dyDescent="0.2">
      <c r="A39" s="33" t="s">
        <v>92</v>
      </c>
      <c r="B39" s="12"/>
      <c r="C39" s="4">
        <v>1.3178551763972293</v>
      </c>
      <c r="D39" s="4">
        <v>0</v>
      </c>
      <c r="E39" s="4">
        <v>0</v>
      </c>
      <c r="F39" s="4">
        <v>0.36603572813592755</v>
      </c>
      <c r="G39" s="4">
        <v>39.469033391131326</v>
      </c>
      <c r="H39" s="4">
        <v>4.1096566842394173</v>
      </c>
      <c r="I39" s="4">
        <v>2.4609816575590142</v>
      </c>
      <c r="J39" s="4">
        <v>3.6140719440893916</v>
      </c>
      <c r="K39" s="4">
        <v>1.279961057011362</v>
      </c>
      <c r="L39" s="4">
        <v>28.529753777105551</v>
      </c>
      <c r="M39" s="4">
        <v>28.074663054626853</v>
      </c>
      <c r="N39" s="4">
        <v>22.058364734330087</v>
      </c>
      <c r="O39" s="4">
        <v>9.2716906185674777</v>
      </c>
      <c r="P39" s="4">
        <v>3.9152260674583461</v>
      </c>
      <c r="Q39" s="4">
        <v>12.979279055771725</v>
      </c>
      <c r="R39" s="4">
        <v>26.031991502901359</v>
      </c>
      <c r="S39" s="4">
        <v>6.1367230315696126</v>
      </c>
      <c r="T39" s="4">
        <v>16.937574598991844</v>
      </c>
      <c r="U39" s="4">
        <v>6.6387605037945416</v>
      </c>
      <c r="V39" s="4">
        <v>16.508858517324523</v>
      </c>
      <c r="W39" s="4">
        <v>2.2912835925347874</v>
      </c>
      <c r="X39" s="4">
        <v>3.6825760987676008</v>
      </c>
      <c r="Y39" s="4">
        <v>8.3165827340887404</v>
      </c>
      <c r="Z39" s="4">
        <v>6.9071024428454848</v>
      </c>
      <c r="AA39" s="4">
        <v>1.7171761257859999</v>
      </c>
      <c r="AB39" s="4">
        <v>1.4814152317558076</v>
      </c>
      <c r="AC39" s="4">
        <v>12.79551404859626</v>
      </c>
      <c r="AD39" s="4">
        <v>52.956346048902475</v>
      </c>
      <c r="AE39" s="4">
        <v>297.38498185469388</v>
      </c>
      <c r="AF39" s="4">
        <v>97.588347364568648</v>
      </c>
      <c r="AG39" s="4">
        <v>12.016889873207292</v>
      </c>
      <c r="AH39" s="4">
        <v>0.44170035691443965</v>
      </c>
      <c r="AI39" s="4">
        <v>7.6732701493148596</v>
      </c>
      <c r="AJ39" s="4">
        <v>41.978465498101663</v>
      </c>
      <c r="AK39" s="4">
        <v>2.8438959272964084</v>
      </c>
      <c r="AL39" s="4">
        <v>11.461926087296762</v>
      </c>
      <c r="AM39" s="4">
        <v>234.93298858172011</v>
      </c>
      <c r="AN39" s="4">
        <v>45.319100742621657</v>
      </c>
      <c r="AO39" s="4">
        <v>44.09926801207579</v>
      </c>
      <c r="AP39" s="4">
        <v>74.699695884702663</v>
      </c>
      <c r="AQ39" s="4">
        <v>22.728790908512419</v>
      </c>
      <c r="AR39" s="4">
        <v>3.0843366279658921</v>
      </c>
      <c r="AS39" s="4">
        <v>111.1420438874008</v>
      </c>
      <c r="AT39" s="4">
        <v>4.1367310505222852</v>
      </c>
      <c r="AU39" s="4">
        <v>0</v>
      </c>
      <c r="AV39" s="4">
        <v>87.005235744660467</v>
      </c>
      <c r="AW39" s="4">
        <v>7.7958101098371122</v>
      </c>
      <c r="AX39" s="4">
        <v>5.3748117421271839</v>
      </c>
      <c r="AY39" s="4">
        <v>163.26614214014495</v>
      </c>
      <c r="AZ39" s="4">
        <v>9.6042329586241753</v>
      </c>
      <c r="BA39" s="4">
        <v>74.862162929284381</v>
      </c>
      <c r="BB39" s="4">
        <v>9.0706415576519674</v>
      </c>
      <c r="BC39" s="4">
        <v>17.986137454462469</v>
      </c>
      <c r="BD39" s="4">
        <v>44.520894505769682</v>
      </c>
      <c r="BE39" s="4">
        <v>29.227787595593046</v>
      </c>
      <c r="BF39" s="4">
        <v>69.591606998039296</v>
      </c>
      <c r="BG39" s="4">
        <v>10.719737379484583</v>
      </c>
      <c r="BH39" s="4">
        <v>14.568124474706007</v>
      </c>
      <c r="BI39" s="4">
        <v>13.895544824062707</v>
      </c>
      <c r="BJ39" s="4">
        <v>6.6124223889007645</v>
      </c>
      <c r="BK39" s="4">
        <v>24.345729665730595</v>
      </c>
      <c r="BL39" s="4">
        <v>1.9681132375167794</v>
      </c>
      <c r="BM39" s="4">
        <v>8.9026412376808608</v>
      </c>
      <c r="BN39" s="4">
        <v>0</v>
      </c>
      <c r="BO39" s="5">
        <f t="shared" si="0"/>
        <v>1930.698687175475</v>
      </c>
      <c r="BP39" s="4">
        <v>302.78134964328666</v>
      </c>
      <c r="BQ39" s="4">
        <v>0</v>
      </c>
      <c r="BR39" s="4">
        <v>0</v>
      </c>
      <c r="BS39" s="4">
        <v>510.06168995888152</v>
      </c>
      <c r="BT39" s="4">
        <v>0</v>
      </c>
      <c r="BU39" s="4">
        <v>96.847004670483543</v>
      </c>
      <c r="BV39" s="4">
        <v>5.5086518276292527</v>
      </c>
      <c r="BW39" s="4">
        <v>9.5666352208924774</v>
      </c>
      <c r="BX39" s="5">
        <f t="shared" si="1"/>
        <v>2855.4640184966479</v>
      </c>
    </row>
    <row r="40" spans="1:76" x14ac:dyDescent="0.2">
      <c r="A40" s="33" t="s">
        <v>93</v>
      </c>
      <c r="B40" s="12"/>
      <c r="C40" s="4">
        <v>0.21068708047622681</v>
      </c>
      <c r="D40" s="4">
        <v>0</v>
      </c>
      <c r="E40" s="4">
        <v>0</v>
      </c>
      <c r="F40" s="4">
        <v>0</v>
      </c>
      <c r="G40" s="4">
        <v>53.552032746323498</v>
      </c>
      <c r="H40" s="4">
        <v>9.2841024149488867</v>
      </c>
      <c r="I40" s="4">
        <v>4.0390002436588572</v>
      </c>
      <c r="J40" s="4">
        <v>0.93140263532675804</v>
      </c>
      <c r="K40" s="4">
        <v>0.38439877191040867</v>
      </c>
      <c r="L40" s="4">
        <v>0.77507903839356607</v>
      </c>
      <c r="M40" s="4">
        <v>5.926540060543263</v>
      </c>
      <c r="N40" s="4">
        <v>4.2041513609202399</v>
      </c>
      <c r="O40" s="4">
        <v>2.1269334585978781</v>
      </c>
      <c r="P40" s="4">
        <v>2.2430370189576072</v>
      </c>
      <c r="Q40" s="4">
        <v>0.100204698316673</v>
      </c>
      <c r="R40" s="4">
        <v>2.0843608732434897</v>
      </c>
      <c r="S40" s="4">
        <v>0.95154368000389267</v>
      </c>
      <c r="T40" s="4">
        <v>1.4103953645629048</v>
      </c>
      <c r="U40" s="4">
        <v>2.3157285812990196</v>
      </c>
      <c r="V40" s="4">
        <v>3.4990429186109679</v>
      </c>
      <c r="W40" s="4">
        <v>0.25658717254808466</v>
      </c>
      <c r="X40" s="4">
        <v>5.1573409316487737</v>
      </c>
      <c r="Y40" s="4">
        <v>0</v>
      </c>
      <c r="Z40" s="4">
        <v>0</v>
      </c>
      <c r="AA40" s="4">
        <v>0</v>
      </c>
      <c r="AB40" s="4">
        <v>0.17161876617126373</v>
      </c>
      <c r="AC40" s="4">
        <v>6.1608503080425328</v>
      </c>
      <c r="AD40" s="4">
        <v>84.700793492722866</v>
      </c>
      <c r="AE40" s="4">
        <v>99.708143667463247</v>
      </c>
      <c r="AF40" s="4">
        <v>69.686914660015361</v>
      </c>
      <c r="AG40" s="4">
        <v>0.95996735805269728</v>
      </c>
      <c r="AH40" s="4">
        <v>0</v>
      </c>
      <c r="AI40" s="4">
        <v>6.8752618523942504</v>
      </c>
      <c r="AJ40" s="4">
        <v>1.6225722252047501</v>
      </c>
      <c r="AK40" s="4">
        <v>1.5980303396608628</v>
      </c>
      <c r="AL40" s="4">
        <v>4.8096017437857075</v>
      </c>
      <c r="AM40" s="4">
        <v>14.732239365866032</v>
      </c>
      <c r="AN40" s="4">
        <v>331.12645463937741</v>
      </c>
      <c r="AO40" s="4">
        <v>81.515643335182148</v>
      </c>
      <c r="AP40" s="4">
        <v>10.302805505201698</v>
      </c>
      <c r="AQ40" s="4">
        <v>0</v>
      </c>
      <c r="AR40" s="4">
        <v>0</v>
      </c>
      <c r="AS40" s="4">
        <v>0</v>
      </c>
      <c r="AT40" s="4">
        <v>2.1675590890274146</v>
      </c>
      <c r="AU40" s="4">
        <v>0</v>
      </c>
      <c r="AV40" s="4">
        <v>34.16279661448354</v>
      </c>
      <c r="AW40" s="4">
        <v>1.0932888692030054</v>
      </c>
      <c r="AX40" s="4">
        <v>0.42300185926896816</v>
      </c>
      <c r="AY40" s="4">
        <v>156.06830445867752</v>
      </c>
      <c r="AZ40" s="4">
        <v>2.8508199366295885</v>
      </c>
      <c r="BA40" s="4">
        <v>6.7861432577502017</v>
      </c>
      <c r="BB40" s="4">
        <v>2.046834671054691</v>
      </c>
      <c r="BC40" s="4">
        <v>5.5374262718993403</v>
      </c>
      <c r="BD40" s="4">
        <v>10.665257374216409</v>
      </c>
      <c r="BE40" s="4">
        <v>2.3286837839855656</v>
      </c>
      <c r="BF40" s="4">
        <v>5.9307146337448566</v>
      </c>
      <c r="BG40" s="4">
        <v>6.7974894049170176E-2</v>
      </c>
      <c r="BH40" s="4">
        <v>0.4250651600100544</v>
      </c>
      <c r="BI40" s="4">
        <v>16.780981405343692</v>
      </c>
      <c r="BJ40" s="4">
        <v>3.8183707817160863</v>
      </c>
      <c r="BK40" s="4">
        <v>1.5441934212581843</v>
      </c>
      <c r="BL40" s="4">
        <v>0</v>
      </c>
      <c r="BM40" s="4">
        <v>0.8061759417982336</v>
      </c>
      <c r="BN40" s="4">
        <v>0</v>
      </c>
      <c r="BO40" s="5">
        <f t="shared" si="0"/>
        <v>1066.9270587335486</v>
      </c>
      <c r="BP40" s="4">
        <v>21.347081873563592</v>
      </c>
      <c r="BQ40" s="4">
        <v>0</v>
      </c>
      <c r="BR40" s="4">
        <v>0</v>
      </c>
      <c r="BS40" s="4">
        <v>14.742108179981877</v>
      </c>
      <c r="BT40" s="4">
        <v>0</v>
      </c>
      <c r="BU40" s="4">
        <v>9.9014342257136381</v>
      </c>
      <c r="BV40" s="4">
        <v>0.27400579625197552</v>
      </c>
      <c r="BW40" s="4">
        <v>0.63541036661170203</v>
      </c>
      <c r="BX40" s="5">
        <f t="shared" si="1"/>
        <v>1113.8270991756715</v>
      </c>
    </row>
    <row r="41" spans="1:76" x14ac:dyDescent="0.2">
      <c r="A41" s="33" t="s">
        <v>94</v>
      </c>
      <c r="B41" s="12"/>
      <c r="C41" s="4">
        <v>2.3154522389398021E-2</v>
      </c>
      <c r="D41" s="4">
        <v>0</v>
      </c>
      <c r="E41" s="4">
        <v>0</v>
      </c>
      <c r="F41" s="4">
        <v>6.6051722933912413E-2</v>
      </c>
      <c r="G41" s="4">
        <v>2.9939543294829041</v>
      </c>
      <c r="H41" s="4">
        <v>0.22880758988099537</v>
      </c>
      <c r="I41" s="4">
        <v>0.10913911958896408</v>
      </c>
      <c r="J41" s="4">
        <v>0.19322901390298247</v>
      </c>
      <c r="K41" s="4">
        <v>2.0500200773626152E-2</v>
      </c>
      <c r="L41" s="4">
        <v>1.5033685819291329</v>
      </c>
      <c r="M41" s="4">
        <v>10.069875359931629</v>
      </c>
      <c r="N41" s="4">
        <v>4.5570300549959768</v>
      </c>
      <c r="O41" s="4">
        <v>0.59872868051961836</v>
      </c>
      <c r="P41" s="4">
        <v>0.50242269464485745</v>
      </c>
      <c r="Q41" s="4">
        <v>0.41850035238709737</v>
      </c>
      <c r="R41" s="4">
        <v>0.33280220441156594</v>
      </c>
      <c r="S41" s="4">
        <v>1.5475900294726483</v>
      </c>
      <c r="T41" s="4">
        <v>0.57984979948045146</v>
      </c>
      <c r="U41" s="4">
        <v>3.5916174925091338</v>
      </c>
      <c r="V41" s="4">
        <v>1.4391594810214201</v>
      </c>
      <c r="W41" s="4">
        <v>0.23053195425474873</v>
      </c>
      <c r="X41" s="4">
        <v>0.33732687010048662</v>
      </c>
      <c r="Y41" s="4">
        <v>1.8282711345641927</v>
      </c>
      <c r="Z41" s="4">
        <v>1.0332189342274369</v>
      </c>
      <c r="AA41" s="4">
        <v>4.7867369999424203E-3</v>
      </c>
      <c r="AB41" s="4">
        <v>0.22355535255116962</v>
      </c>
      <c r="AC41" s="4">
        <v>4.3109192123960884</v>
      </c>
      <c r="AD41" s="4">
        <v>1.9248251883580845</v>
      </c>
      <c r="AE41" s="4">
        <v>41.03165489607796</v>
      </c>
      <c r="AF41" s="4">
        <v>3.2395171109701186</v>
      </c>
      <c r="AG41" s="4">
        <v>1.5684234809461821</v>
      </c>
      <c r="AH41" s="4">
        <v>0.46239993670770108</v>
      </c>
      <c r="AI41" s="4">
        <v>4.0538993016296745</v>
      </c>
      <c r="AJ41" s="4">
        <v>2.3809208979180063</v>
      </c>
      <c r="AK41" s="4">
        <v>2.5819615429532434</v>
      </c>
      <c r="AL41" s="4">
        <v>1.1961585553048264</v>
      </c>
      <c r="AM41" s="4">
        <v>1.3515552267262307</v>
      </c>
      <c r="AN41" s="4">
        <v>3.407695272472536</v>
      </c>
      <c r="AO41" s="4">
        <v>2323.5072049857968</v>
      </c>
      <c r="AP41" s="4">
        <v>53.988692529277628</v>
      </c>
      <c r="AQ41" s="4">
        <v>16.380211064991045</v>
      </c>
      <c r="AR41" s="4">
        <v>0.15498319730686647</v>
      </c>
      <c r="AS41" s="4">
        <v>69.422551437864286</v>
      </c>
      <c r="AT41" s="4">
        <v>2.4705451618347685E-2</v>
      </c>
      <c r="AU41" s="4">
        <v>0</v>
      </c>
      <c r="AV41" s="4">
        <v>60.052822957665342</v>
      </c>
      <c r="AW41" s="4">
        <v>0.33711581302125943</v>
      </c>
      <c r="AX41" s="4">
        <v>1.426932948044914</v>
      </c>
      <c r="AY41" s="4">
        <v>0.13179274338060315</v>
      </c>
      <c r="AZ41" s="4">
        <v>1.5759676029180783E-2</v>
      </c>
      <c r="BA41" s="4">
        <v>1.1263110910332397</v>
      </c>
      <c r="BB41" s="4">
        <v>1.0909171517021528</v>
      </c>
      <c r="BC41" s="4">
        <v>9.8154138784314213</v>
      </c>
      <c r="BD41" s="4">
        <v>1.4719290995253786</v>
      </c>
      <c r="BE41" s="4">
        <v>0.36433944815408126</v>
      </c>
      <c r="BF41" s="4">
        <v>9.7607834546291738E-2</v>
      </c>
      <c r="BG41" s="4">
        <v>0.19059551631391611</v>
      </c>
      <c r="BH41" s="4">
        <v>2.2075223342979108E-2</v>
      </c>
      <c r="BI41" s="4">
        <v>9.7206490981630121E-3</v>
      </c>
      <c r="BJ41" s="4">
        <v>0.15686561394146664</v>
      </c>
      <c r="BK41" s="4">
        <v>1.1101827578248733</v>
      </c>
      <c r="BL41" s="4">
        <v>5.1749711139038685E-3</v>
      </c>
      <c r="BM41" s="4">
        <v>3.1623849810168407E-2</v>
      </c>
      <c r="BN41" s="4">
        <v>0</v>
      </c>
      <c r="BO41" s="5">
        <f t="shared" si="0"/>
        <v>2640.8789327252498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1"/>
        <v>2640.8789327252498</v>
      </c>
    </row>
    <row r="42" spans="1:76" x14ac:dyDescent="0.2">
      <c r="A42" s="33" t="s">
        <v>95</v>
      </c>
      <c r="B42" s="12"/>
      <c r="C42" s="4">
        <v>0.49544043664353332</v>
      </c>
      <c r="D42" s="4">
        <v>0</v>
      </c>
      <c r="E42" s="4">
        <v>0</v>
      </c>
      <c r="F42" s="4">
        <v>3.7068522583432832</v>
      </c>
      <c r="G42" s="4">
        <v>11.074423570247728</v>
      </c>
      <c r="H42" s="4">
        <v>1.223850070469672</v>
      </c>
      <c r="I42" s="4">
        <v>0.76853358405248418</v>
      </c>
      <c r="J42" s="4">
        <v>1.7148748199622652</v>
      </c>
      <c r="K42" s="4">
        <v>0.39100183525166698</v>
      </c>
      <c r="L42" s="4">
        <v>41.800959115302497</v>
      </c>
      <c r="M42" s="4">
        <v>56.312575035449363</v>
      </c>
      <c r="N42" s="4">
        <v>24.912000838637027</v>
      </c>
      <c r="O42" s="4">
        <v>4.3684755338922487</v>
      </c>
      <c r="P42" s="4">
        <v>1.2951764490264668</v>
      </c>
      <c r="Q42" s="4">
        <v>8.193236418047654</v>
      </c>
      <c r="R42" s="4">
        <v>4.8136582386465934</v>
      </c>
      <c r="S42" s="4">
        <v>12.546555478250237</v>
      </c>
      <c r="T42" s="4">
        <v>5.0843792501145479</v>
      </c>
      <c r="U42" s="4">
        <v>9.2220514298088627</v>
      </c>
      <c r="V42" s="4">
        <v>30.663165633140352</v>
      </c>
      <c r="W42" s="4">
        <v>1.0401162640058148</v>
      </c>
      <c r="X42" s="4">
        <v>1.7481970856862035</v>
      </c>
      <c r="Y42" s="4">
        <v>1.9463582376192528</v>
      </c>
      <c r="Z42" s="4">
        <v>25.762785415152351</v>
      </c>
      <c r="AA42" s="4">
        <v>0.38123488332814298</v>
      </c>
      <c r="AB42" s="4">
        <v>2.0293915329769892</v>
      </c>
      <c r="AC42" s="4">
        <v>3.5604083923732723</v>
      </c>
      <c r="AD42" s="4">
        <v>27.296246712565328</v>
      </c>
      <c r="AE42" s="4">
        <v>392.73757957827945</v>
      </c>
      <c r="AF42" s="4">
        <v>16.395856712181541</v>
      </c>
      <c r="AG42" s="4">
        <v>15.030513058357593</v>
      </c>
      <c r="AH42" s="4">
        <v>0.35608889042161984</v>
      </c>
      <c r="AI42" s="4">
        <v>4.0950167985414581</v>
      </c>
      <c r="AJ42" s="4">
        <v>36.734692305545224</v>
      </c>
      <c r="AK42" s="4">
        <v>3.9598349640577286</v>
      </c>
      <c r="AL42" s="4">
        <v>0.80955735904750614</v>
      </c>
      <c r="AM42" s="4">
        <v>20.279020662928904</v>
      </c>
      <c r="AN42" s="4">
        <v>7.8440104709661291</v>
      </c>
      <c r="AO42" s="4">
        <v>81.21018968607936</v>
      </c>
      <c r="AP42" s="4">
        <v>1039.4830481338149</v>
      </c>
      <c r="AQ42" s="4">
        <v>87.610869078553677</v>
      </c>
      <c r="AR42" s="4">
        <v>23.491484586414494</v>
      </c>
      <c r="AS42" s="4">
        <v>354.74651316521516</v>
      </c>
      <c r="AT42" s="4">
        <v>0.11637246272171814</v>
      </c>
      <c r="AU42" s="4">
        <v>0</v>
      </c>
      <c r="AV42" s="4">
        <v>413.60282109376794</v>
      </c>
      <c r="AW42" s="4">
        <v>8.6928696985767946</v>
      </c>
      <c r="AX42" s="4">
        <v>7.0443799917740151</v>
      </c>
      <c r="AY42" s="4">
        <v>18.690046491744361</v>
      </c>
      <c r="AZ42" s="4">
        <v>1.7572358211741548</v>
      </c>
      <c r="BA42" s="4">
        <v>27.05972492475841</v>
      </c>
      <c r="BB42" s="4">
        <v>23.616587048988439</v>
      </c>
      <c r="BC42" s="4">
        <v>21.556174433175833</v>
      </c>
      <c r="BD42" s="4">
        <v>14.793950172252698</v>
      </c>
      <c r="BE42" s="4">
        <v>12.27228296890085</v>
      </c>
      <c r="BF42" s="4">
        <v>2.8693445199560701</v>
      </c>
      <c r="BG42" s="4">
        <v>6.649557232576897</v>
      </c>
      <c r="BH42" s="4">
        <v>0.51137645371134577</v>
      </c>
      <c r="BI42" s="4">
        <v>9.3772129091504723</v>
      </c>
      <c r="BJ42" s="4">
        <v>0.52655588715400725</v>
      </c>
      <c r="BK42" s="4">
        <v>7.4336558140985449</v>
      </c>
      <c r="BL42" s="4">
        <v>1.461191114568863</v>
      </c>
      <c r="BM42" s="4">
        <v>0.15794171425406822</v>
      </c>
      <c r="BN42" s="4">
        <v>0</v>
      </c>
      <c r="BO42" s="5">
        <f t="shared" si="0"/>
        <v>2945.325504722704</v>
      </c>
      <c r="BP42" s="4">
        <v>0</v>
      </c>
      <c r="BQ42" s="4">
        <v>0</v>
      </c>
      <c r="BR42" s="4">
        <v>0</v>
      </c>
      <c r="BS42" s="4">
        <v>181.35530584692398</v>
      </c>
      <c r="BT42" s="4">
        <v>0</v>
      </c>
      <c r="BU42" s="4">
        <v>0</v>
      </c>
      <c r="BV42" s="4">
        <v>0</v>
      </c>
      <c r="BW42" s="4">
        <v>0</v>
      </c>
      <c r="BX42" s="5">
        <f t="shared" si="1"/>
        <v>3126.6808105696277</v>
      </c>
    </row>
    <row r="43" spans="1:76" x14ac:dyDescent="0.2">
      <c r="A43" s="33" t="s">
        <v>96</v>
      </c>
      <c r="B43" s="12"/>
      <c r="C43" s="4">
        <v>2.0144893363385492</v>
      </c>
      <c r="D43" s="4">
        <v>0.14612487562494275</v>
      </c>
      <c r="E43" s="4">
        <v>0</v>
      </c>
      <c r="F43" s="4">
        <v>0.61369443777573729</v>
      </c>
      <c r="G43" s="4">
        <v>25.309528925507905</v>
      </c>
      <c r="H43" s="4">
        <v>0.66783520016845643</v>
      </c>
      <c r="I43" s="4">
        <v>1.6613873861706334</v>
      </c>
      <c r="J43" s="4">
        <v>2.9358764703958675</v>
      </c>
      <c r="K43" s="4">
        <v>0.49014610523226598</v>
      </c>
      <c r="L43" s="4">
        <v>13.520851199886469</v>
      </c>
      <c r="M43" s="4">
        <v>26.885482194622611</v>
      </c>
      <c r="N43" s="4">
        <v>15.443050786236066</v>
      </c>
      <c r="O43" s="4">
        <v>9.3839068929504474</v>
      </c>
      <c r="P43" s="4">
        <v>1.7171119249109488</v>
      </c>
      <c r="Q43" s="4">
        <v>4.8207946486682953</v>
      </c>
      <c r="R43" s="4">
        <v>2.7090076192606451</v>
      </c>
      <c r="S43" s="4">
        <v>3.6324950609291387</v>
      </c>
      <c r="T43" s="4">
        <v>2.0378404219063175</v>
      </c>
      <c r="U43" s="4">
        <v>9.7362055389195454</v>
      </c>
      <c r="V43" s="4">
        <v>4.4750366891349698</v>
      </c>
      <c r="W43" s="4">
        <v>0.53508442207944185</v>
      </c>
      <c r="X43" s="4">
        <v>1.5495553138183529</v>
      </c>
      <c r="Y43" s="4">
        <v>2.8311695474755707</v>
      </c>
      <c r="Z43" s="4">
        <v>34.979049527756629</v>
      </c>
      <c r="AA43" s="4">
        <v>0.33143051770603238</v>
      </c>
      <c r="AB43" s="4">
        <v>1.0860316905543623</v>
      </c>
      <c r="AC43" s="4">
        <v>10.633983921428429</v>
      </c>
      <c r="AD43" s="4">
        <v>4.6085844657967261</v>
      </c>
      <c r="AE43" s="4">
        <v>89.541524119716016</v>
      </c>
      <c r="AF43" s="4">
        <v>16.106624114395483</v>
      </c>
      <c r="AG43" s="4">
        <v>6.147924741130617</v>
      </c>
      <c r="AH43" s="4">
        <v>9.0616452691550453</v>
      </c>
      <c r="AI43" s="4">
        <v>4.5597697084850575</v>
      </c>
      <c r="AJ43" s="4">
        <v>28.106558180980642</v>
      </c>
      <c r="AK43" s="4">
        <v>27.114147303695471</v>
      </c>
      <c r="AL43" s="4">
        <v>8.5423893768738228</v>
      </c>
      <c r="AM43" s="4">
        <v>10.541099276255292</v>
      </c>
      <c r="AN43" s="4">
        <v>5.5804135314115904</v>
      </c>
      <c r="AO43" s="4">
        <v>4.6919378428131218</v>
      </c>
      <c r="AP43" s="4">
        <v>7.9745886572204387</v>
      </c>
      <c r="AQ43" s="4">
        <v>952.64643296762563</v>
      </c>
      <c r="AR43" s="4">
        <v>154.21787387591812</v>
      </c>
      <c r="AS43" s="4">
        <v>122.69219580753951</v>
      </c>
      <c r="AT43" s="4">
        <v>4.0320338535886222</v>
      </c>
      <c r="AU43" s="4">
        <v>73.532107383977717</v>
      </c>
      <c r="AV43" s="4">
        <v>281.05763538220873</v>
      </c>
      <c r="AW43" s="4">
        <v>8.1508674497886631</v>
      </c>
      <c r="AX43" s="4">
        <v>18.223436000521378</v>
      </c>
      <c r="AY43" s="4">
        <v>0.50706894381973422</v>
      </c>
      <c r="AZ43" s="4">
        <v>4.2298122861065064</v>
      </c>
      <c r="BA43" s="4">
        <v>21.651077443216774</v>
      </c>
      <c r="BB43" s="4">
        <v>1.5058832816381242</v>
      </c>
      <c r="BC43" s="4">
        <v>4.7604282320508542</v>
      </c>
      <c r="BD43" s="4">
        <v>23.400524292373991</v>
      </c>
      <c r="BE43" s="4">
        <v>5.7910887536936331</v>
      </c>
      <c r="BF43" s="4">
        <v>0.42400745315593574</v>
      </c>
      <c r="BG43" s="4">
        <v>2.6649379112684568</v>
      </c>
      <c r="BH43" s="4">
        <v>0</v>
      </c>
      <c r="BI43" s="4">
        <v>5.6708644980621479</v>
      </c>
      <c r="BJ43" s="4">
        <v>0.29357323802476792</v>
      </c>
      <c r="BK43" s="4">
        <v>1.5945467870895573</v>
      </c>
      <c r="BL43" s="4">
        <v>0</v>
      </c>
      <c r="BM43" s="4">
        <v>0.39680227240063831</v>
      </c>
      <c r="BN43" s="4">
        <v>0</v>
      </c>
      <c r="BO43" s="5">
        <f t="shared" si="0"/>
        <v>2090.1675753574577</v>
      </c>
      <c r="BP43" s="4">
        <v>879.78959290253931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2969.9571682599972</v>
      </c>
    </row>
    <row r="44" spans="1:76" x14ac:dyDescent="0.2">
      <c r="A44" s="33" t="s">
        <v>97</v>
      </c>
      <c r="B44" s="12"/>
      <c r="C44" s="4">
        <v>5.2409667310234571</v>
      </c>
      <c r="D44" s="4">
        <v>0.80222428238771126</v>
      </c>
      <c r="E44" s="4">
        <v>0</v>
      </c>
      <c r="F44" s="4">
        <v>1.3718523849423836</v>
      </c>
      <c r="G44" s="4">
        <v>14.772135435956084</v>
      </c>
      <c r="H44" s="4">
        <v>2.0851699709696838</v>
      </c>
      <c r="I44" s="4">
        <v>1.7693497172727155</v>
      </c>
      <c r="J44" s="4">
        <v>1.8493304743137169</v>
      </c>
      <c r="K44" s="4">
        <v>1.2803720012103477</v>
      </c>
      <c r="L44" s="4">
        <v>6.9750866426180238</v>
      </c>
      <c r="M44" s="4">
        <v>26.604918382939708</v>
      </c>
      <c r="N44" s="4">
        <v>27.975385180669456</v>
      </c>
      <c r="O44" s="4">
        <v>2.9407937071913142</v>
      </c>
      <c r="P44" s="4">
        <v>3.0242209095260022</v>
      </c>
      <c r="Q44" s="4">
        <v>4.7777507768692384</v>
      </c>
      <c r="R44" s="4">
        <v>6.0795408837453886</v>
      </c>
      <c r="S44" s="4">
        <v>2.4978251384607271</v>
      </c>
      <c r="T44" s="4">
        <v>2.5806732633082854</v>
      </c>
      <c r="U44" s="4">
        <v>5.7677897698699088</v>
      </c>
      <c r="V44" s="4">
        <v>7.152450346024243</v>
      </c>
      <c r="W44" s="4">
        <v>1.095071689016013</v>
      </c>
      <c r="X44" s="4">
        <v>2.2761884093088725</v>
      </c>
      <c r="Y44" s="4">
        <v>3.9274083972353964</v>
      </c>
      <c r="Z44" s="4">
        <v>13.699980244138912</v>
      </c>
      <c r="AA44" s="4">
        <v>0</v>
      </c>
      <c r="AB44" s="4">
        <v>5.0834902792558347</v>
      </c>
      <c r="AC44" s="4">
        <v>33.610573869744194</v>
      </c>
      <c r="AD44" s="4">
        <v>8.9239409745533997</v>
      </c>
      <c r="AE44" s="4">
        <v>35.078275126174226</v>
      </c>
      <c r="AF44" s="4">
        <v>10.929747105082125</v>
      </c>
      <c r="AG44" s="4">
        <v>16.500241652798337</v>
      </c>
      <c r="AH44" s="4">
        <v>6.3317932333770504</v>
      </c>
      <c r="AI44" s="4">
        <v>10.568195634063912</v>
      </c>
      <c r="AJ44" s="4">
        <v>12.625380313012903</v>
      </c>
      <c r="AK44" s="4">
        <v>10.852537329608829</v>
      </c>
      <c r="AL44" s="4">
        <v>3.434271152719409</v>
      </c>
      <c r="AM44" s="4">
        <v>0.64109490544956005</v>
      </c>
      <c r="AN44" s="4">
        <v>0.72775214359442486</v>
      </c>
      <c r="AO44" s="4">
        <v>2.3317186742168947</v>
      </c>
      <c r="AP44" s="4">
        <v>6.0466857494180308</v>
      </c>
      <c r="AQ44" s="4">
        <v>9.0815623271502375</v>
      </c>
      <c r="AR44" s="4">
        <v>498.1961418614348</v>
      </c>
      <c r="AS44" s="4">
        <v>22.179295108934326</v>
      </c>
      <c r="AT44" s="4">
        <v>4.9668657695088605</v>
      </c>
      <c r="AU44" s="4">
        <v>75.703255142424041</v>
      </c>
      <c r="AV44" s="4">
        <v>40.533039631841461</v>
      </c>
      <c r="AW44" s="4">
        <v>7.5617048109643985</v>
      </c>
      <c r="AX44" s="4">
        <v>0.98055019344374339</v>
      </c>
      <c r="AY44" s="4">
        <v>0.33707599611775718</v>
      </c>
      <c r="AZ44" s="4">
        <v>0.94545936235821904</v>
      </c>
      <c r="BA44" s="4">
        <v>19.563224957689936</v>
      </c>
      <c r="BB44" s="4">
        <v>0.92519420860439461</v>
      </c>
      <c r="BC44" s="4">
        <v>4.6702418508618049</v>
      </c>
      <c r="BD44" s="4">
        <v>6.0245255935527107</v>
      </c>
      <c r="BE44" s="4">
        <v>2.417288306005867</v>
      </c>
      <c r="BF44" s="4">
        <v>7.1415583101278592</v>
      </c>
      <c r="BG44" s="4">
        <v>0</v>
      </c>
      <c r="BH44" s="4">
        <v>0</v>
      </c>
      <c r="BI44" s="4">
        <v>0.73412011630893304</v>
      </c>
      <c r="BJ44" s="4">
        <v>0.62130111154783207</v>
      </c>
      <c r="BK44" s="4">
        <v>1.0715530514181197</v>
      </c>
      <c r="BL44" s="4">
        <v>0</v>
      </c>
      <c r="BM44" s="4">
        <v>0.71360508646898557</v>
      </c>
      <c r="BN44" s="4">
        <v>0</v>
      </c>
      <c r="BO44" s="5">
        <f t="shared" si="0"/>
        <v>1014.599745678831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1014.599745678831</v>
      </c>
    </row>
    <row r="45" spans="1:76" x14ac:dyDescent="0.2">
      <c r="A45" s="33" t="s">
        <v>98</v>
      </c>
      <c r="B45" s="12"/>
      <c r="C45" s="4">
        <v>1.7254923822066219</v>
      </c>
      <c r="D45" s="4">
        <v>0.15462360039287901</v>
      </c>
      <c r="E45" s="4">
        <v>0</v>
      </c>
      <c r="F45" s="4">
        <v>2.0401636898880868</v>
      </c>
      <c r="G45" s="4">
        <v>22.666025557846183</v>
      </c>
      <c r="H45" s="4">
        <v>1.1960300896732947</v>
      </c>
      <c r="I45" s="4">
        <v>3.5376951164820154</v>
      </c>
      <c r="J45" s="4">
        <v>1.5662734921721184</v>
      </c>
      <c r="K45" s="4">
        <v>0.61707755183805868</v>
      </c>
      <c r="L45" s="4">
        <v>15.939296889421181</v>
      </c>
      <c r="M45" s="4">
        <v>30.687316730163836</v>
      </c>
      <c r="N45" s="4">
        <v>8.606570967061252</v>
      </c>
      <c r="O45" s="4">
        <v>2.5729266256149419</v>
      </c>
      <c r="P45" s="4">
        <v>3.3080652786459015</v>
      </c>
      <c r="Q45" s="4">
        <v>5.5581579853104648</v>
      </c>
      <c r="R45" s="4">
        <v>2.481308025542627</v>
      </c>
      <c r="S45" s="4">
        <v>3.2394315383295984</v>
      </c>
      <c r="T45" s="4">
        <v>1.990324522434606</v>
      </c>
      <c r="U45" s="4">
        <v>8.3134640042050769</v>
      </c>
      <c r="V45" s="4">
        <v>2.461055998822776</v>
      </c>
      <c r="W45" s="4">
        <v>0.44595369028291315</v>
      </c>
      <c r="X45" s="4">
        <v>0.97962406280292558</v>
      </c>
      <c r="Y45" s="4">
        <v>2.3499046597020472</v>
      </c>
      <c r="Z45" s="4">
        <v>63.339800672109597</v>
      </c>
      <c r="AA45" s="4">
        <v>1.0181616894990706</v>
      </c>
      <c r="AB45" s="4">
        <v>2.1855500119559612</v>
      </c>
      <c r="AC45" s="4">
        <v>13.867384617032091</v>
      </c>
      <c r="AD45" s="4">
        <v>7.9840753493953551</v>
      </c>
      <c r="AE45" s="4">
        <v>74.356456870036979</v>
      </c>
      <c r="AF45" s="4">
        <v>12.354319070071631</v>
      </c>
      <c r="AG45" s="4">
        <v>8.6363043661430847</v>
      </c>
      <c r="AH45" s="4">
        <v>19.891188582749823</v>
      </c>
      <c r="AI45" s="4">
        <v>2.5359963668996652</v>
      </c>
      <c r="AJ45" s="4">
        <v>19.378613880876234</v>
      </c>
      <c r="AK45" s="4">
        <v>3.9434454017624598</v>
      </c>
      <c r="AL45" s="4">
        <v>4.1886854287951607</v>
      </c>
      <c r="AM45" s="4">
        <v>2.2691427003894473</v>
      </c>
      <c r="AN45" s="4">
        <v>1.3039904968603442</v>
      </c>
      <c r="AO45" s="4">
        <v>14.923661754517614</v>
      </c>
      <c r="AP45" s="4">
        <v>12.158706993160967</v>
      </c>
      <c r="AQ45" s="4">
        <v>1233.8156945553217</v>
      </c>
      <c r="AR45" s="4">
        <v>279.99993843980059</v>
      </c>
      <c r="AS45" s="4">
        <v>61.743945495538597</v>
      </c>
      <c r="AT45" s="4">
        <v>6.3521175955210687</v>
      </c>
      <c r="AU45" s="4">
        <v>0</v>
      </c>
      <c r="AV45" s="4">
        <v>345.91786610913232</v>
      </c>
      <c r="AW45" s="4">
        <v>3.1192712636841309</v>
      </c>
      <c r="AX45" s="4">
        <v>7.4679783939126398</v>
      </c>
      <c r="AY45" s="4">
        <v>0.90906918601732301</v>
      </c>
      <c r="AZ45" s="4">
        <v>1.0947474215031252</v>
      </c>
      <c r="BA45" s="4">
        <v>12.222685525120761</v>
      </c>
      <c r="BB45" s="4">
        <v>1.9799941443383233</v>
      </c>
      <c r="BC45" s="4">
        <v>7.4165589646014816</v>
      </c>
      <c r="BD45" s="4">
        <v>7.694933919693141</v>
      </c>
      <c r="BE45" s="4">
        <v>0</v>
      </c>
      <c r="BF45" s="4">
        <v>0.34418581542148752</v>
      </c>
      <c r="BG45" s="4">
        <v>2.9090115901564615</v>
      </c>
      <c r="BH45" s="4">
        <v>0</v>
      </c>
      <c r="BI45" s="4">
        <v>1.4570295950327603</v>
      </c>
      <c r="BJ45" s="4">
        <v>0.73495725908512721</v>
      </c>
      <c r="BK45" s="4">
        <v>0.46141678835567085</v>
      </c>
      <c r="BL45" s="4">
        <v>0</v>
      </c>
      <c r="BM45" s="4">
        <v>0.44499570009863065</v>
      </c>
      <c r="BN45" s="4">
        <v>0</v>
      </c>
      <c r="BO45" s="5">
        <f t="shared" si="0"/>
        <v>2362.8586644734305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1"/>
        <v>2362.8586644734305</v>
      </c>
    </row>
    <row r="46" spans="1:76" x14ac:dyDescent="0.2">
      <c r="A46" s="33" t="s">
        <v>129</v>
      </c>
      <c r="B46" s="12"/>
      <c r="C46" s="4">
        <v>0.10413034662804871</v>
      </c>
      <c r="D46" s="4">
        <v>0</v>
      </c>
      <c r="E46" s="4">
        <v>0</v>
      </c>
      <c r="F46" s="4">
        <v>4.1955456166329506E-3</v>
      </c>
      <c r="G46" s="4">
        <v>1.0453470802146008</v>
      </c>
      <c r="H46" s="4">
        <v>6.1097206268627829E-2</v>
      </c>
      <c r="I46" s="4">
        <v>1.2283075754664929E-2</v>
      </c>
      <c r="J46" s="4">
        <v>3.4142468330349396E-2</v>
      </c>
      <c r="K46" s="4">
        <v>0</v>
      </c>
      <c r="L46" s="4">
        <v>0.21657474832609569</v>
      </c>
      <c r="M46" s="4">
        <v>2.8289148398148813</v>
      </c>
      <c r="N46" s="4">
        <v>1.2019780509491615</v>
      </c>
      <c r="O46" s="4">
        <v>6.3064366884297236</v>
      </c>
      <c r="P46" s="4">
        <v>2.6194303210749308E-3</v>
      </c>
      <c r="Q46" s="4">
        <v>1.0978696063178865E-2</v>
      </c>
      <c r="R46" s="4">
        <v>0</v>
      </c>
      <c r="S46" s="4">
        <v>0.6962556902126803</v>
      </c>
      <c r="T46" s="4">
        <v>0.1522925774633718</v>
      </c>
      <c r="U46" s="4">
        <v>0.52381749438760661</v>
      </c>
      <c r="V46" s="4">
        <v>1.0575807570213536</v>
      </c>
      <c r="W46" s="4">
        <v>0.19199522057378396</v>
      </c>
      <c r="X46" s="4">
        <v>4.1246524784647676</v>
      </c>
      <c r="Y46" s="4">
        <v>0.85540660762178822</v>
      </c>
      <c r="Z46" s="4">
        <v>0.15756865879309812</v>
      </c>
      <c r="AA46" s="4">
        <v>0</v>
      </c>
      <c r="AB46" s="4">
        <v>7.0210185506941816E-2</v>
      </c>
      <c r="AC46" s="4">
        <v>5.0476603640525139</v>
      </c>
      <c r="AD46" s="4">
        <v>23.577398847784728</v>
      </c>
      <c r="AE46" s="4">
        <v>2.8051919296366559</v>
      </c>
      <c r="AF46" s="4">
        <v>0.18717977352805812</v>
      </c>
      <c r="AG46" s="4">
        <v>0.20215552860708094</v>
      </c>
      <c r="AH46" s="4">
        <v>0.26237180456500936</v>
      </c>
      <c r="AI46" s="4">
        <v>1.1240144258207134</v>
      </c>
      <c r="AJ46" s="4">
        <v>5.435847233145247</v>
      </c>
      <c r="AK46" s="4">
        <v>2.8642575930617653</v>
      </c>
      <c r="AL46" s="4">
        <v>0</v>
      </c>
      <c r="AM46" s="4">
        <v>0</v>
      </c>
      <c r="AN46" s="4">
        <v>0</v>
      </c>
      <c r="AO46" s="4">
        <v>0</v>
      </c>
      <c r="AP46" s="4">
        <v>2.6260338240787178</v>
      </c>
      <c r="AQ46" s="4">
        <v>2.177561756589772</v>
      </c>
      <c r="AR46" s="4">
        <v>0.20843583865642171</v>
      </c>
      <c r="AS46" s="4">
        <v>12.217685555368744</v>
      </c>
      <c r="AT46" s="4">
        <v>11.450785656636596</v>
      </c>
      <c r="AU46" s="4">
        <v>0</v>
      </c>
      <c r="AV46" s="4">
        <v>29.95786734529403</v>
      </c>
      <c r="AW46" s="4">
        <v>0.12438385864524269</v>
      </c>
      <c r="AX46" s="4">
        <v>1.1415444117447424</v>
      </c>
      <c r="AY46" s="4">
        <v>3.913376093931153</v>
      </c>
      <c r="AZ46" s="4">
        <v>2.1410646003169457E-3</v>
      </c>
      <c r="BA46" s="4">
        <v>1.0726923944062123</v>
      </c>
      <c r="BB46" s="4">
        <v>0.22003120353138761</v>
      </c>
      <c r="BC46" s="4">
        <v>7.2443704323129037</v>
      </c>
      <c r="BD46" s="4">
        <v>9.0836304740078505E-2</v>
      </c>
      <c r="BE46" s="4">
        <v>39.288220429464715</v>
      </c>
      <c r="BF46" s="4">
        <v>0</v>
      </c>
      <c r="BG46" s="4">
        <v>6.0876313013537936E-2</v>
      </c>
      <c r="BH46" s="4">
        <v>0.12967707038088916</v>
      </c>
      <c r="BI46" s="4">
        <v>0</v>
      </c>
      <c r="BJ46" s="4">
        <v>1.2042619329988062</v>
      </c>
      <c r="BK46" s="4">
        <v>0.24543570375885337</v>
      </c>
      <c r="BL46" s="4">
        <v>0</v>
      </c>
      <c r="BM46" s="4">
        <v>0</v>
      </c>
      <c r="BN46" s="4">
        <v>0</v>
      </c>
      <c r="BO46" s="5">
        <f t="shared" si="0"/>
        <v>174.54077253711733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1"/>
        <v>174.54077253711733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25.64414606483011</v>
      </c>
      <c r="D48" s="4">
        <v>0.32363589826207623</v>
      </c>
      <c r="E48" s="4">
        <v>0</v>
      </c>
      <c r="F48" s="4">
        <v>8.6724792473346195</v>
      </c>
      <c r="G48" s="4">
        <v>398.2937760429237</v>
      </c>
      <c r="H48" s="4">
        <v>36.060904959523526</v>
      </c>
      <c r="I48" s="4">
        <v>31.78396412644668</v>
      </c>
      <c r="J48" s="4">
        <v>27.823454572647375</v>
      </c>
      <c r="K48" s="4">
        <v>19.627395059692468</v>
      </c>
      <c r="L48" s="4">
        <v>936.05551304546736</v>
      </c>
      <c r="M48" s="4">
        <v>852.70544372752795</v>
      </c>
      <c r="N48" s="4">
        <v>1599.2015160961182</v>
      </c>
      <c r="O48" s="4">
        <v>111.73991470831358</v>
      </c>
      <c r="P48" s="4">
        <v>53.304813358658159</v>
      </c>
      <c r="Q48" s="4">
        <v>161.37441934919786</v>
      </c>
      <c r="R48" s="4">
        <v>58.062719967384027</v>
      </c>
      <c r="S48" s="4">
        <v>57.116664881661293</v>
      </c>
      <c r="T48" s="4">
        <v>31.575161185845268</v>
      </c>
      <c r="U48" s="4">
        <v>154.93399300985263</v>
      </c>
      <c r="V48" s="4">
        <v>114.09753147261517</v>
      </c>
      <c r="W48" s="4">
        <v>44.415251044293761</v>
      </c>
      <c r="X48" s="4">
        <v>14.899123403855686</v>
      </c>
      <c r="Y48" s="4">
        <v>49.250736037830521</v>
      </c>
      <c r="Z48" s="4">
        <v>90.509864918547322</v>
      </c>
      <c r="AA48" s="4">
        <v>0</v>
      </c>
      <c r="AB48" s="4">
        <v>42.431446111884419</v>
      </c>
      <c r="AC48" s="4">
        <v>93.52611143302255</v>
      </c>
      <c r="AD48" s="4">
        <v>253.99211073544652</v>
      </c>
      <c r="AE48" s="4">
        <v>3873.700960184372</v>
      </c>
      <c r="AF48" s="4">
        <v>168.07238529470678</v>
      </c>
      <c r="AG48" s="4">
        <v>37.999617946293576</v>
      </c>
      <c r="AH48" s="4">
        <v>56.422150144733692</v>
      </c>
      <c r="AI48" s="4">
        <v>108.23023718888727</v>
      </c>
      <c r="AJ48" s="4">
        <v>238.20776541808968</v>
      </c>
      <c r="AK48" s="4">
        <v>70.650480525225404</v>
      </c>
      <c r="AL48" s="4">
        <v>50.401453139588121</v>
      </c>
      <c r="AM48" s="4">
        <v>36.22338439312086</v>
      </c>
      <c r="AN48" s="4">
        <v>9.8545571490260908</v>
      </c>
      <c r="AO48" s="4">
        <v>75.90528019230085</v>
      </c>
      <c r="AP48" s="4">
        <v>308.15614030616649</v>
      </c>
      <c r="AQ48" s="4">
        <v>174.55997295682877</v>
      </c>
      <c r="AR48" s="4">
        <v>232.95306548756895</v>
      </c>
      <c r="AS48" s="4">
        <v>804.82370630538185</v>
      </c>
      <c r="AT48" s="4">
        <v>3.6425726498243103</v>
      </c>
      <c r="AU48" s="4">
        <v>0</v>
      </c>
      <c r="AV48" s="4">
        <v>3096.7061260511114</v>
      </c>
      <c r="AW48" s="4">
        <v>95.649030421820044</v>
      </c>
      <c r="AX48" s="4">
        <v>128.78260238236402</v>
      </c>
      <c r="AY48" s="4">
        <v>39.714502664010581</v>
      </c>
      <c r="AZ48" s="4">
        <v>24.638965721048546</v>
      </c>
      <c r="BA48" s="4">
        <v>509.83333029621207</v>
      </c>
      <c r="BB48" s="4">
        <v>54.552808486241005</v>
      </c>
      <c r="BC48" s="4">
        <v>180.96754140228222</v>
      </c>
      <c r="BD48" s="4">
        <v>128.31898596653161</v>
      </c>
      <c r="BE48" s="4">
        <v>17.828120462807838</v>
      </c>
      <c r="BF48" s="4">
        <v>9.2273851070871018</v>
      </c>
      <c r="BG48" s="4">
        <v>12.733356534984889</v>
      </c>
      <c r="BH48" s="4">
        <v>1.5679440261275754</v>
      </c>
      <c r="BI48" s="4">
        <v>9.1184521229995568</v>
      </c>
      <c r="BJ48" s="4">
        <v>4.721651963742195</v>
      </c>
      <c r="BK48" s="4">
        <v>241.62643418591239</v>
      </c>
      <c r="BL48" s="4">
        <v>1.740235874002771</v>
      </c>
      <c r="BM48" s="4">
        <v>6.9278588848454055</v>
      </c>
      <c r="BN48" s="4">
        <v>0</v>
      </c>
      <c r="BO48" s="5">
        <f t="shared" si="0"/>
        <v>16081.881152295429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1"/>
        <v>16081.881152295429</v>
      </c>
    </row>
    <row r="49" spans="1:76" x14ac:dyDescent="0.2">
      <c r="A49" s="33" t="s">
        <v>100</v>
      </c>
      <c r="B49" s="12"/>
      <c r="C49" s="4">
        <v>0.66066842109222101</v>
      </c>
      <c r="D49" s="4">
        <v>0.1886604121746063</v>
      </c>
      <c r="E49" s="4">
        <v>0</v>
      </c>
      <c r="F49" s="4">
        <v>0.1960604482793569</v>
      </c>
      <c r="G49" s="4">
        <v>16.109344111732423</v>
      </c>
      <c r="H49" s="4">
        <v>0.52980824114412384</v>
      </c>
      <c r="I49" s="4">
        <v>0.14951181273295186</v>
      </c>
      <c r="J49" s="4">
        <v>1.9689061999689801</v>
      </c>
      <c r="K49" s="4">
        <v>0.17398642259412261</v>
      </c>
      <c r="L49" s="4">
        <v>840.40385480200575</v>
      </c>
      <c r="M49" s="4">
        <v>115.42600166007288</v>
      </c>
      <c r="N49" s="4">
        <v>14.908528248091548</v>
      </c>
      <c r="O49" s="4">
        <v>9.6716016448425037</v>
      </c>
      <c r="P49" s="4">
        <v>6.5648395122145935</v>
      </c>
      <c r="Q49" s="4">
        <v>9.6734819351124468</v>
      </c>
      <c r="R49" s="4">
        <v>62.247581539343244</v>
      </c>
      <c r="S49" s="4">
        <v>33.773417152569991</v>
      </c>
      <c r="T49" s="4">
        <v>11.705463865942692</v>
      </c>
      <c r="U49" s="4">
        <v>27.959137706720114</v>
      </c>
      <c r="V49" s="4">
        <v>13.473027247895612</v>
      </c>
      <c r="W49" s="4">
        <v>13.220896468890253</v>
      </c>
      <c r="X49" s="4">
        <v>7.7065012482295732</v>
      </c>
      <c r="Y49" s="4">
        <v>112.466342366636</v>
      </c>
      <c r="Z49" s="4">
        <v>12.196586673052298</v>
      </c>
      <c r="AA49" s="4">
        <v>2.060780554835854</v>
      </c>
      <c r="AB49" s="4">
        <v>6.2860977891235148</v>
      </c>
      <c r="AC49" s="4">
        <v>78.884635183438775</v>
      </c>
      <c r="AD49" s="4">
        <v>5.6523229504920316</v>
      </c>
      <c r="AE49" s="4">
        <v>106.04745462748294</v>
      </c>
      <c r="AF49" s="4">
        <v>2.4822563517425769</v>
      </c>
      <c r="AG49" s="4">
        <v>3.1225368412050356</v>
      </c>
      <c r="AH49" s="4">
        <v>8.3087110997821512</v>
      </c>
      <c r="AI49" s="4">
        <v>35.863685684380862</v>
      </c>
      <c r="AJ49" s="4">
        <v>14.210509269839813</v>
      </c>
      <c r="AK49" s="4">
        <v>0</v>
      </c>
      <c r="AL49" s="4">
        <v>0.18590535549122256</v>
      </c>
      <c r="AM49" s="4">
        <v>8.0225267929561098E-2</v>
      </c>
      <c r="AN49" s="4">
        <v>0.1500135979342499</v>
      </c>
      <c r="AO49" s="4">
        <v>2.0671303659784313</v>
      </c>
      <c r="AP49" s="4">
        <v>45.842080847367896</v>
      </c>
      <c r="AQ49" s="4">
        <v>10.536111807719637</v>
      </c>
      <c r="AR49" s="4">
        <v>6.0851708252158776</v>
      </c>
      <c r="AS49" s="4">
        <v>18.256049974273207</v>
      </c>
      <c r="AT49" s="4">
        <v>1.6716967769852968</v>
      </c>
      <c r="AU49" s="4">
        <v>0</v>
      </c>
      <c r="AV49" s="4">
        <v>50.640475735066723</v>
      </c>
      <c r="AW49" s="4">
        <v>328.85395172033878</v>
      </c>
      <c r="AX49" s="4">
        <v>21.333195061544199</v>
      </c>
      <c r="AY49" s="4">
        <v>0.43852992834459348</v>
      </c>
      <c r="AZ49" s="4">
        <v>11.785792606053448</v>
      </c>
      <c r="BA49" s="4">
        <v>3.2362228772085784</v>
      </c>
      <c r="BB49" s="4">
        <v>2.2089289708473898</v>
      </c>
      <c r="BC49" s="4">
        <v>0.76016673928837974</v>
      </c>
      <c r="BD49" s="4">
        <v>6.2501305191886569</v>
      </c>
      <c r="BE49" s="4">
        <v>1.8031001427271203</v>
      </c>
      <c r="BF49" s="4">
        <v>1.1655854917341542</v>
      </c>
      <c r="BG49" s="4">
        <v>2.0460788782475041</v>
      </c>
      <c r="BH49" s="4">
        <v>8.6164169361865837E-5</v>
      </c>
      <c r="BI49" s="4">
        <v>18.854381966931115</v>
      </c>
      <c r="BJ49" s="4">
        <v>0.55313191380862448</v>
      </c>
      <c r="BK49" s="4">
        <v>2.3060753804812673</v>
      </c>
      <c r="BL49" s="4">
        <v>0.25523323052730462</v>
      </c>
      <c r="BM49" s="4">
        <v>0.11125241790731276</v>
      </c>
      <c r="BN49" s="4">
        <v>0</v>
      </c>
      <c r="BO49" s="5">
        <f t="shared" si="0"/>
        <v>2111.7699030569715</v>
      </c>
      <c r="BP49" s="4">
        <v>0.38942131583603962</v>
      </c>
      <c r="BQ49" s="4">
        <v>0</v>
      </c>
      <c r="BR49" s="4">
        <v>0</v>
      </c>
      <c r="BS49" s="4">
        <v>170.43549463987969</v>
      </c>
      <c r="BT49" s="4">
        <v>0</v>
      </c>
      <c r="BU49" s="4">
        <v>8.1478903727142922E-4</v>
      </c>
      <c r="BV49" s="4">
        <v>2.9528609051477831E-4</v>
      </c>
      <c r="BW49" s="4">
        <v>3.5994714999160399E-3</v>
      </c>
      <c r="BX49" s="5">
        <f t="shared" si="1"/>
        <v>2282.5995285593149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2034.9968321939598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307.19294393708884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0"/>
        <v>2342.1897761310488</v>
      </c>
      <c r="BP50" s="4">
        <v>0</v>
      </c>
      <c r="BQ50" s="4">
        <v>0</v>
      </c>
      <c r="BR50" s="4">
        <v>0</v>
      </c>
      <c r="BS50" s="4">
        <v>3973.6099325835503</v>
      </c>
      <c r="BT50" s="4">
        <v>0</v>
      </c>
      <c r="BU50" s="4">
        <v>0</v>
      </c>
      <c r="BV50" s="4">
        <v>0</v>
      </c>
      <c r="BW50" s="4">
        <v>0</v>
      </c>
      <c r="BX50" s="5">
        <f t="shared" si="1"/>
        <v>6315.7997087145995</v>
      </c>
    </row>
    <row r="51" spans="1:76" x14ac:dyDescent="0.2">
      <c r="A51" s="33" t="s">
        <v>102</v>
      </c>
      <c r="B51" s="12"/>
      <c r="C51" s="4">
        <v>2.4336144446517318</v>
      </c>
      <c r="D51" s="4">
        <v>0.19797921738047491</v>
      </c>
      <c r="E51" s="4">
        <v>0</v>
      </c>
      <c r="F51" s="4">
        <v>2.1963247170690572</v>
      </c>
      <c r="G51" s="4">
        <v>189.76224988829063</v>
      </c>
      <c r="H51" s="4">
        <v>11.64720411099877</v>
      </c>
      <c r="I51" s="4">
        <v>2.4771864505674963</v>
      </c>
      <c r="J51" s="4">
        <v>2.8779476647591666</v>
      </c>
      <c r="K51" s="4">
        <v>6.5532451546837587</v>
      </c>
      <c r="L51" s="4">
        <v>144.74202320598056</v>
      </c>
      <c r="M51" s="4">
        <v>25.18406228967762</v>
      </c>
      <c r="N51" s="4">
        <v>496.17174246328096</v>
      </c>
      <c r="O51" s="4">
        <v>15.321884660455535</v>
      </c>
      <c r="P51" s="4">
        <v>16.798633769404514</v>
      </c>
      <c r="Q51" s="4">
        <v>0.48233087361560545</v>
      </c>
      <c r="R51" s="4">
        <v>6.0299761312617495</v>
      </c>
      <c r="S51" s="4">
        <v>2.4157702697031249</v>
      </c>
      <c r="T51" s="4">
        <v>3.847402192910407</v>
      </c>
      <c r="U51" s="4">
        <v>11.413382620480922</v>
      </c>
      <c r="V51" s="4">
        <v>9.1937322741162966</v>
      </c>
      <c r="W51" s="4">
        <v>0</v>
      </c>
      <c r="X51" s="4">
        <v>8.0638055382914953</v>
      </c>
      <c r="Y51" s="4">
        <v>0.294752891372278</v>
      </c>
      <c r="Z51" s="4">
        <v>10.157209311167199</v>
      </c>
      <c r="AA51" s="4">
        <v>0.69988632005207418</v>
      </c>
      <c r="AB51" s="4">
        <v>4.951502242094012</v>
      </c>
      <c r="AC51" s="4">
        <v>32.571385797366403</v>
      </c>
      <c r="AD51" s="4">
        <v>377.41949197860583</v>
      </c>
      <c r="AE51" s="4">
        <v>649.42085160496129</v>
      </c>
      <c r="AF51" s="4">
        <v>158.4842157008373</v>
      </c>
      <c r="AG51" s="4">
        <v>23.583052909530171</v>
      </c>
      <c r="AH51" s="4">
        <v>0</v>
      </c>
      <c r="AI51" s="4">
        <v>5.65361712442993</v>
      </c>
      <c r="AJ51" s="4">
        <v>7.2337535064261935</v>
      </c>
      <c r="AK51" s="4">
        <v>6.2983209765573545</v>
      </c>
      <c r="AL51" s="4">
        <v>25.960123858588915</v>
      </c>
      <c r="AM51" s="4">
        <v>25.665585125085187</v>
      </c>
      <c r="AN51" s="4">
        <v>49.875385752140076</v>
      </c>
      <c r="AO51" s="4">
        <v>20.908195770308424</v>
      </c>
      <c r="AP51" s="4">
        <v>57.816133596864681</v>
      </c>
      <c r="AQ51" s="4">
        <v>157.65511510862322</v>
      </c>
      <c r="AR51" s="4">
        <v>38.745771026793236</v>
      </c>
      <c r="AS51" s="4">
        <v>64.19346684384908</v>
      </c>
      <c r="AT51" s="4">
        <v>16.511084598053749</v>
      </c>
      <c r="AU51" s="4">
        <v>0</v>
      </c>
      <c r="AV51" s="4">
        <v>392.21319676680599</v>
      </c>
      <c r="AW51" s="4">
        <v>9.3207515016163445</v>
      </c>
      <c r="AX51" s="4">
        <v>5.6273195343699776</v>
      </c>
      <c r="AY51" s="4">
        <v>889.65857932534925</v>
      </c>
      <c r="AZ51" s="4">
        <v>5.6890203364301737</v>
      </c>
      <c r="BA51" s="4">
        <v>92.562633281956167</v>
      </c>
      <c r="BB51" s="4">
        <v>14.013117682786714</v>
      </c>
      <c r="BC51" s="4">
        <v>23.493232469595032</v>
      </c>
      <c r="BD51" s="4">
        <v>10.56673923276723</v>
      </c>
      <c r="BE51" s="4">
        <v>27.394326866447805</v>
      </c>
      <c r="BF51" s="4">
        <v>15.825577265813834</v>
      </c>
      <c r="BG51" s="4">
        <v>1.0891085685484165</v>
      </c>
      <c r="BH51" s="4">
        <v>1.2254118345485061</v>
      </c>
      <c r="BI51" s="4">
        <v>34.556271165419361</v>
      </c>
      <c r="BJ51" s="4">
        <v>30.609696324024529</v>
      </c>
      <c r="BK51" s="4">
        <v>27.504684459978883</v>
      </c>
      <c r="BL51" s="4">
        <v>0.66746650978476063</v>
      </c>
      <c r="BM51" s="4">
        <v>1.785790293154309</v>
      </c>
      <c r="BN51" s="4">
        <v>0</v>
      </c>
      <c r="BO51" s="5">
        <f t="shared" si="0"/>
        <v>4275.7123234006822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1"/>
        <v>4275.7123234006822</v>
      </c>
    </row>
    <row r="52" spans="1:76" x14ac:dyDescent="0.2">
      <c r="A52" s="33" t="s">
        <v>103</v>
      </c>
      <c r="B52" s="12"/>
      <c r="C52" s="4">
        <v>0.3138398226186645</v>
      </c>
      <c r="D52" s="4">
        <v>5.2830556783856841E-2</v>
      </c>
      <c r="E52" s="4">
        <v>0</v>
      </c>
      <c r="F52" s="4">
        <v>4.8703876303886853E-2</v>
      </c>
      <c r="G52" s="4">
        <v>5.506316941725534</v>
      </c>
      <c r="H52" s="4">
        <v>0.67236186261459385</v>
      </c>
      <c r="I52" s="4">
        <v>0.22406292629242763</v>
      </c>
      <c r="J52" s="4">
        <v>0.84512268113198907</v>
      </c>
      <c r="K52" s="4">
        <v>0.56382880600005192</v>
      </c>
      <c r="L52" s="4">
        <v>1.5003242815302025</v>
      </c>
      <c r="M52" s="4">
        <v>8.1354569891519031</v>
      </c>
      <c r="N52" s="4">
        <v>4.4689112506544095</v>
      </c>
      <c r="O52" s="4">
        <v>0.81403922570784082</v>
      </c>
      <c r="P52" s="4">
        <v>1.6440583492498324</v>
      </c>
      <c r="Q52" s="4">
        <v>1.6529751061231837</v>
      </c>
      <c r="R52" s="4">
        <v>3.4355703514848899</v>
      </c>
      <c r="S52" s="4">
        <v>4.8078895574673677</v>
      </c>
      <c r="T52" s="4">
        <v>4.2109279500065053</v>
      </c>
      <c r="U52" s="4">
        <v>4.6400923340698768</v>
      </c>
      <c r="V52" s="4">
        <v>2.6616395054331505</v>
      </c>
      <c r="W52" s="4">
        <v>0.79264279497466406</v>
      </c>
      <c r="X52" s="4">
        <v>1.3161748641367104</v>
      </c>
      <c r="Y52" s="4">
        <v>1.9851716049828403</v>
      </c>
      <c r="Z52" s="4">
        <v>3.720442535021915</v>
      </c>
      <c r="AA52" s="4">
        <v>4.081779916898727E-2</v>
      </c>
      <c r="AB52" s="4">
        <v>0.81185405348940842</v>
      </c>
      <c r="AC52" s="4">
        <v>6.1272044601485289</v>
      </c>
      <c r="AD52" s="4">
        <v>2.0440145363217641</v>
      </c>
      <c r="AE52" s="4">
        <v>18.79717813028682</v>
      </c>
      <c r="AF52" s="4">
        <v>4.634297790841492</v>
      </c>
      <c r="AG52" s="4">
        <v>0.87284151493052375</v>
      </c>
      <c r="AH52" s="4">
        <v>0</v>
      </c>
      <c r="AI52" s="4">
        <v>0.28064927637606335</v>
      </c>
      <c r="AJ52" s="4">
        <v>3.752434565823723</v>
      </c>
      <c r="AK52" s="4">
        <v>0.56106989750721659</v>
      </c>
      <c r="AL52" s="4">
        <v>0.52427636618687079</v>
      </c>
      <c r="AM52" s="4">
        <v>3.9485958535767418</v>
      </c>
      <c r="AN52" s="4">
        <v>1.4098429414962126</v>
      </c>
      <c r="AO52" s="4">
        <v>3.320789523248882</v>
      </c>
      <c r="AP52" s="4">
        <v>7.5296598271102315</v>
      </c>
      <c r="AQ52" s="4">
        <v>7.0530421700710697</v>
      </c>
      <c r="AR52" s="4">
        <v>4.0570964460589423</v>
      </c>
      <c r="AS52" s="4">
        <v>2.5711168648731006</v>
      </c>
      <c r="AT52" s="4">
        <v>0.16988971513542311</v>
      </c>
      <c r="AU52" s="4">
        <v>0</v>
      </c>
      <c r="AV52" s="4">
        <v>24.633160086066233</v>
      </c>
      <c r="AW52" s="4">
        <v>14.469542044359169</v>
      </c>
      <c r="AX52" s="4">
        <v>5.0412491551417657</v>
      </c>
      <c r="AY52" s="4">
        <v>3.6081514811434361</v>
      </c>
      <c r="AZ52" s="4">
        <v>33.654098688127391</v>
      </c>
      <c r="BA52" s="4">
        <v>1.8386175851573634</v>
      </c>
      <c r="BB52" s="4">
        <v>6.8619986372102373</v>
      </c>
      <c r="BC52" s="4">
        <v>3.1182935459993533</v>
      </c>
      <c r="BD52" s="4">
        <v>11.043201453483048</v>
      </c>
      <c r="BE52" s="4">
        <v>5.3412689998535585</v>
      </c>
      <c r="BF52" s="4">
        <v>10.790520522606037</v>
      </c>
      <c r="BG52" s="4">
        <v>0.4818855230706619</v>
      </c>
      <c r="BH52" s="4">
        <v>2.7258474051000001E-2</v>
      </c>
      <c r="BI52" s="4">
        <v>2.0450346877578003</v>
      </c>
      <c r="BJ52" s="4">
        <v>0.28271881036341112</v>
      </c>
      <c r="BK52" s="4">
        <v>5.8162930043151437</v>
      </c>
      <c r="BL52" s="4">
        <v>6.5169424251186742E-2</v>
      </c>
      <c r="BM52" s="4">
        <v>8.0722484019663962E-2</v>
      </c>
      <c r="BN52" s="4">
        <v>0</v>
      </c>
      <c r="BO52" s="5">
        <f t="shared" si="0"/>
        <v>251.71924051309477</v>
      </c>
      <c r="BP52" s="4">
        <v>2.3745744076346207</v>
      </c>
      <c r="BQ52" s="4">
        <v>0</v>
      </c>
      <c r="BR52" s="4">
        <v>0</v>
      </c>
      <c r="BS52" s="4">
        <v>0</v>
      </c>
      <c r="BT52" s="4">
        <v>0</v>
      </c>
      <c r="BU52" s="4">
        <v>0.11289447023888341</v>
      </c>
      <c r="BV52" s="4">
        <v>1.3757942514579008E-2</v>
      </c>
      <c r="BW52" s="4">
        <v>0.18121180932002931</v>
      </c>
      <c r="BX52" s="5">
        <f t="shared" si="1"/>
        <v>254.40167914280286</v>
      </c>
    </row>
    <row r="53" spans="1:76" x14ac:dyDescent="0.2">
      <c r="A53" s="33" t="s">
        <v>104</v>
      </c>
      <c r="B53" s="12"/>
      <c r="C53" s="4">
        <v>0.78480266238694729</v>
      </c>
      <c r="D53" s="4">
        <v>0</v>
      </c>
      <c r="E53" s="4">
        <v>0</v>
      </c>
      <c r="F53" s="4">
        <v>3.6683728604585903</v>
      </c>
      <c r="G53" s="4">
        <v>47.869609732422788</v>
      </c>
      <c r="H53" s="4">
        <v>69.663004256090147</v>
      </c>
      <c r="I53" s="4">
        <v>2.679378540115104</v>
      </c>
      <c r="J53" s="4">
        <v>12.317559923988032</v>
      </c>
      <c r="K53" s="4">
        <v>0.65930672817714653</v>
      </c>
      <c r="L53" s="4">
        <v>9.8440755923065399</v>
      </c>
      <c r="M53" s="4">
        <v>162.85119060965815</v>
      </c>
      <c r="N53" s="4">
        <v>926.33710208659761</v>
      </c>
      <c r="O53" s="4">
        <v>41.092687358995697</v>
      </c>
      <c r="P53" s="4">
        <v>19.990782084619589</v>
      </c>
      <c r="Q53" s="4">
        <v>12.752099379246161</v>
      </c>
      <c r="R53" s="4">
        <v>23.920726825774413</v>
      </c>
      <c r="S53" s="4">
        <v>21.274807937558286</v>
      </c>
      <c r="T53" s="4">
        <v>17.273227862969662</v>
      </c>
      <c r="U53" s="4">
        <v>46.227254849518154</v>
      </c>
      <c r="V53" s="4">
        <v>39.196458984496815</v>
      </c>
      <c r="W53" s="4">
        <v>2.4048475380321883</v>
      </c>
      <c r="X53" s="4">
        <v>7.4478318934025847</v>
      </c>
      <c r="Y53" s="4">
        <v>12.574042147352667</v>
      </c>
      <c r="Z53" s="4">
        <v>5.8036485343229876</v>
      </c>
      <c r="AA53" s="4">
        <v>8.141899451098876E-2</v>
      </c>
      <c r="AB53" s="4">
        <v>6.5600443001246598</v>
      </c>
      <c r="AC53" s="4">
        <v>325.404454810027</v>
      </c>
      <c r="AD53" s="4">
        <v>88.11751133905328</v>
      </c>
      <c r="AE53" s="4">
        <v>766.94833261606243</v>
      </c>
      <c r="AF53" s="4">
        <v>47.600962390126398</v>
      </c>
      <c r="AG53" s="4">
        <v>70.320164318645922</v>
      </c>
      <c r="AH53" s="4">
        <v>22.581095530006593</v>
      </c>
      <c r="AI53" s="4">
        <v>274.671031201554</v>
      </c>
      <c r="AJ53" s="4">
        <v>38.655721451355426</v>
      </c>
      <c r="AK53" s="4">
        <v>5.9279343764494357</v>
      </c>
      <c r="AL53" s="4">
        <v>26.220945443509365</v>
      </c>
      <c r="AM53" s="4">
        <v>61.104743098923798</v>
      </c>
      <c r="AN53" s="4">
        <v>44.253521846485796</v>
      </c>
      <c r="AO53" s="4">
        <v>108.88509825959824</v>
      </c>
      <c r="AP53" s="4">
        <v>97.991970742464233</v>
      </c>
      <c r="AQ53" s="4">
        <v>12.634993319088782</v>
      </c>
      <c r="AR53" s="4">
        <v>0.67930433483719699</v>
      </c>
      <c r="AS53" s="4">
        <v>65.414144014128738</v>
      </c>
      <c r="AT53" s="4">
        <v>1.800670068065064</v>
      </c>
      <c r="AU53" s="4">
        <v>0</v>
      </c>
      <c r="AV53" s="4">
        <v>147.91029440323862</v>
      </c>
      <c r="AW53" s="4">
        <v>23.794485974518977</v>
      </c>
      <c r="AX53" s="4">
        <v>27.719304576158475</v>
      </c>
      <c r="AY53" s="4">
        <v>3.1536306169706108</v>
      </c>
      <c r="AZ53" s="4">
        <v>3.1531799644900893</v>
      </c>
      <c r="BA53" s="4">
        <v>459.05312782708921</v>
      </c>
      <c r="BB53" s="4">
        <v>21.159868888841018</v>
      </c>
      <c r="BC53" s="4">
        <v>5.7074867651457186</v>
      </c>
      <c r="BD53" s="4">
        <v>22.558620950976028</v>
      </c>
      <c r="BE53" s="4">
        <v>5.9848622735417472</v>
      </c>
      <c r="BF53" s="4">
        <v>12.108529005808176</v>
      </c>
      <c r="BG53" s="4">
        <v>1.6336734035288476</v>
      </c>
      <c r="BH53" s="4">
        <v>0.89405197027018291</v>
      </c>
      <c r="BI53" s="4">
        <v>20.888749456157576</v>
      </c>
      <c r="BJ53" s="4">
        <v>3.1241079886451262</v>
      </c>
      <c r="BK53" s="4">
        <v>2.4971166674386902</v>
      </c>
      <c r="BL53" s="4">
        <v>0.1195842417997625</v>
      </c>
      <c r="BM53" s="4">
        <v>1.7212484542131916</v>
      </c>
      <c r="BN53" s="4">
        <v>0</v>
      </c>
      <c r="BO53" s="5">
        <f t="shared" si="0"/>
        <v>4315.6688042723372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1"/>
        <v>4315.6688042723372</v>
      </c>
    </row>
    <row r="54" spans="1:76" x14ac:dyDescent="0.2">
      <c r="A54" s="33" t="s">
        <v>105</v>
      </c>
      <c r="B54" s="12"/>
      <c r="C54" s="4">
        <v>6.4395197254554282E-2</v>
      </c>
      <c r="D54" s="4">
        <v>3.9303096062076742E-3</v>
      </c>
      <c r="E54" s="4">
        <v>0</v>
      </c>
      <c r="F54" s="4">
        <v>2.6561835898030014E-2</v>
      </c>
      <c r="G54" s="4">
        <v>8.4898354561767579</v>
      </c>
      <c r="H54" s="4">
        <v>0.15315068190454953</v>
      </c>
      <c r="I54" s="4">
        <v>0.15726454965254488</v>
      </c>
      <c r="J54" s="4">
        <v>0.22237778288803009</v>
      </c>
      <c r="K54" s="4">
        <v>0.59227865358273857</v>
      </c>
      <c r="L54" s="4">
        <v>0.39018345426504136</v>
      </c>
      <c r="M54" s="4">
        <v>2.1108976526883163</v>
      </c>
      <c r="N54" s="4">
        <v>15.435659774369242</v>
      </c>
      <c r="O54" s="4">
        <v>0.33851666748118098</v>
      </c>
      <c r="P54" s="4">
        <v>1.8283802228296024</v>
      </c>
      <c r="Q54" s="4">
        <v>0.9172566458680681</v>
      </c>
      <c r="R54" s="4">
        <v>1.9197838069570115</v>
      </c>
      <c r="S54" s="4">
        <v>0.59950479658650535</v>
      </c>
      <c r="T54" s="4">
        <v>1.2950823010729668</v>
      </c>
      <c r="U54" s="4">
        <v>0.90713244089868339</v>
      </c>
      <c r="V54" s="4">
        <v>1.0901926433550038</v>
      </c>
      <c r="W54" s="4">
        <v>0.65877889599044614</v>
      </c>
      <c r="X54" s="4">
        <v>0.19081005401895645</v>
      </c>
      <c r="Y54" s="4">
        <v>1.7563594376016112</v>
      </c>
      <c r="Z54" s="4">
        <v>2.2170435383989227</v>
      </c>
      <c r="AA54" s="4">
        <v>0</v>
      </c>
      <c r="AB54" s="4">
        <v>0.79736221599805235</v>
      </c>
      <c r="AC54" s="4">
        <v>10.353839543586844</v>
      </c>
      <c r="AD54" s="4">
        <v>0.94214309714179223</v>
      </c>
      <c r="AE54" s="4">
        <v>15.377624263798378</v>
      </c>
      <c r="AF54" s="4">
        <v>4.1133081961124187</v>
      </c>
      <c r="AG54" s="4">
        <v>0.47456351601121644</v>
      </c>
      <c r="AH54" s="4">
        <v>0.53807508294078787</v>
      </c>
      <c r="AI54" s="4">
        <v>0.15683569233921121</v>
      </c>
      <c r="AJ54" s="4">
        <v>7.0847449530781459</v>
      </c>
      <c r="AK54" s="4">
        <v>1.2985672635154248</v>
      </c>
      <c r="AL54" s="4">
        <v>0.41687197201104614</v>
      </c>
      <c r="AM54" s="4">
        <v>2.4235443180743896</v>
      </c>
      <c r="AN54" s="4">
        <v>0.10988533194335862</v>
      </c>
      <c r="AO54" s="4">
        <v>6.9654356989808353</v>
      </c>
      <c r="AP54" s="4">
        <v>8.1027207036266091</v>
      </c>
      <c r="AQ54" s="4">
        <v>26.305924223504721</v>
      </c>
      <c r="AR54" s="4">
        <v>6.9001104616066136E-2</v>
      </c>
      <c r="AS54" s="4">
        <v>6.4833724629000509</v>
      </c>
      <c r="AT54" s="4">
        <v>5.0549695495889668E-2</v>
      </c>
      <c r="AU54" s="4">
        <v>0</v>
      </c>
      <c r="AV54" s="4">
        <v>23.347725467544045</v>
      </c>
      <c r="AW54" s="4">
        <v>1.9485372443585289</v>
      </c>
      <c r="AX54" s="4">
        <v>0.66111852565538487</v>
      </c>
      <c r="AY54" s="4">
        <v>3.4049791203092594</v>
      </c>
      <c r="AZ54" s="4">
        <v>10.945969528994395</v>
      </c>
      <c r="BA54" s="4">
        <v>1.7842740338314524</v>
      </c>
      <c r="BB54" s="4">
        <v>50.159870731621716</v>
      </c>
      <c r="BC54" s="4">
        <v>0.97139099764290715</v>
      </c>
      <c r="BD54" s="4">
        <v>24.726415128075271</v>
      </c>
      <c r="BE54" s="4">
        <v>0.2153020229059831</v>
      </c>
      <c r="BF54" s="4">
        <v>7.5911788145635456E-2</v>
      </c>
      <c r="BG54" s="4">
        <v>9.1435115595642685E-2</v>
      </c>
      <c r="BH54" s="4">
        <v>6.5696864381650788E-3</v>
      </c>
      <c r="BI54" s="4">
        <v>5.4076709017581506E-2</v>
      </c>
      <c r="BJ54" s="4">
        <v>4.9265655069783712E-2</v>
      </c>
      <c r="BK54" s="4">
        <v>2.844993980772839</v>
      </c>
      <c r="BL54" s="4">
        <v>0</v>
      </c>
      <c r="BM54" s="4">
        <v>1.8935557998416751E-2</v>
      </c>
      <c r="BN54" s="4">
        <v>0</v>
      </c>
      <c r="BO54" s="5">
        <f t="shared" si="0"/>
        <v>254.73651742899725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1"/>
        <v>254.73651742899725</v>
      </c>
    </row>
    <row r="55" spans="1:76" x14ac:dyDescent="0.2">
      <c r="A55" s="33" t="s">
        <v>106</v>
      </c>
      <c r="B55" s="12"/>
      <c r="C55" s="4">
        <v>3.0120025628713153E-3</v>
      </c>
      <c r="D55" s="4">
        <v>0</v>
      </c>
      <c r="E55" s="4">
        <v>0</v>
      </c>
      <c r="F55" s="4">
        <v>0</v>
      </c>
      <c r="G55" s="4">
        <v>3.7832920420991061E-2</v>
      </c>
      <c r="H55" s="4">
        <v>1.2986484429041571E-2</v>
      </c>
      <c r="I55" s="4">
        <v>2.0964086578434245E-2</v>
      </c>
      <c r="J55" s="4">
        <v>8.4869809318277025E-4</v>
      </c>
      <c r="K55" s="4">
        <v>8.1150215422768086E-3</v>
      </c>
      <c r="L55" s="4">
        <v>1.816179333327789E-2</v>
      </c>
      <c r="M55" s="4">
        <v>0.15272557220538571</v>
      </c>
      <c r="N55" s="4">
        <v>0.47859572621755953</v>
      </c>
      <c r="O55" s="4">
        <v>1.2376219672278591E-2</v>
      </c>
      <c r="P55" s="4">
        <v>1.0731273265501762E-2</v>
      </c>
      <c r="Q55" s="4">
        <v>8.9566600143146657E-3</v>
      </c>
      <c r="R55" s="4">
        <v>1.43114814745513E-2</v>
      </c>
      <c r="S55" s="4">
        <v>4.6111469444683278E-2</v>
      </c>
      <c r="T55" s="4">
        <v>1.2217682990987331E-2</v>
      </c>
      <c r="U55" s="4">
        <v>0.12174608231769389</v>
      </c>
      <c r="V55" s="4">
        <v>4.5219984453056236E-2</v>
      </c>
      <c r="W55" s="4">
        <v>1.3595654877323992E-2</v>
      </c>
      <c r="X55" s="4">
        <v>2.8714812353307969E-3</v>
      </c>
      <c r="Y55" s="4">
        <v>3.5062954186322298E-2</v>
      </c>
      <c r="Z55" s="4">
        <v>0</v>
      </c>
      <c r="AA55" s="4">
        <v>0</v>
      </c>
      <c r="AB55" s="4">
        <v>6.0451998222580978E-3</v>
      </c>
      <c r="AC55" s="4">
        <v>2.3860186949304224E-2</v>
      </c>
      <c r="AD55" s="4">
        <v>0.16605386608543193</v>
      </c>
      <c r="AE55" s="4">
        <v>0.68815454457059788</v>
      </c>
      <c r="AF55" s="4">
        <v>2.1743783436305418E-2</v>
      </c>
      <c r="AG55" s="4">
        <v>0.17416891033575282</v>
      </c>
      <c r="AH55" s="4">
        <v>0.13933758664173387</v>
      </c>
      <c r="AI55" s="4">
        <v>0</v>
      </c>
      <c r="AJ55" s="4">
        <v>0.38447202602921315</v>
      </c>
      <c r="AK55" s="4">
        <v>9.7909767190519767E-4</v>
      </c>
      <c r="AL55" s="4">
        <v>2.0127862068320044E-2</v>
      </c>
      <c r="AM55" s="4">
        <v>9.4523588906378336E-3</v>
      </c>
      <c r="AN55" s="4">
        <v>1.4971639262339417E-3</v>
      </c>
      <c r="AO55" s="4">
        <v>4.4253161831334228E-3</v>
      </c>
      <c r="AP55" s="4">
        <v>6.4662657094211595E-2</v>
      </c>
      <c r="AQ55" s="4">
        <v>9.7821658522272287E-3</v>
      </c>
      <c r="AR55" s="4">
        <v>3.5464594686766787E-3</v>
      </c>
      <c r="AS55" s="4">
        <v>7.4642395743987455E-2</v>
      </c>
      <c r="AT55" s="4">
        <v>3.1324329706744168E-3</v>
      </c>
      <c r="AU55" s="4">
        <v>0</v>
      </c>
      <c r="AV55" s="4">
        <v>0.58154281720989431</v>
      </c>
      <c r="AW55" s="4">
        <v>0.14680660421535779</v>
      </c>
      <c r="AX55" s="4">
        <v>9.0290363621082836E-2</v>
      </c>
      <c r="AY55" s="4">
        <v>1.4666418775675993E-2</v>
      </c>
      <c r="AZ55" s="4">
        <v>9.3896050870760944E-2</v>
      </c>
      <c r="BA55" s="4">
        <v>9.4489889316686976E-2</v>
      </c>
      <c r="BB55" s="4">
        <v>7.1567609716111863E-3</v>
      </c>
      <c r="BC55" s="4">
        <v>1.1739268825781757</v>
      </c>
      <c r="BD55" s="4">
        <v>5.2363337589213165E-3</v>
      </c>
      <c r="BE55" s="4">
        <v>0</v>
      </c>
      <c r="BF55" s="4">
        <v>0.12754637949661482</v>
      </c>
      <c r="BG55" s="4">
        <v>8.9691022444011981E-4</v>
      </c>
      <c r="BH55" s="4">
        <v>0</v>
      </c>
      <c r="BI55" s="4">
        <v>4.2035123632809764E-2</v>
      </c>
      <c r="BJ55" s="4">
        <v>2.2220265470613535E-3</v>
      </c>
      <c r="BK55" s="4">
        <v>0.10599686375632794</v>
      </c>
      <c r="BL55" s="4">
        <v>0</v>
      </c>
      <c r="BM55" s="4">
        <v>2.2503671654484792E-3</v>
      </c>
      <c r="BN55" s="4">
        <v>0</v>
      </c>
      <c r="BO55" s="5">
        <f t="shared" si="0"/>
        <v>5.3414870551965388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1"/>
        <v>5.3414870551965388</v>
      </c>
    </row>
    <row r="56" spans="1:76" x14ac:dyDescent="0.2">
      <c r="A56" s="33" t="s">
        <v>107</v>
      </c>
      <c r="B56" s="12"/>
      <c r="C56" s="4">
        <v>1.3493959118884757</v>
      </c>
      <c r="D56" s="4">
        <v>0</v>
      </c>
      <c r="E56" s="4">
        <v>0</v>
      </c>
      <c r="F56" s="4">
        <v>0.99006435473947696</v>
      </c>
      <c r="G56" s="4">
        <v>85.272866564399322</v>
      </c>
      <c r="H56" s="4">
        <v>3.7133946135313001</v>
      </c>
      <c r="I56" s="4">
        <v>1.7382015062869798</v>
      </c>
      <c r="J56" s="4">
        <v>6.1600449457882549</v>
      </c>
      <c r="K56" s="4">
        <v>1.9418655351710636</v>
      </c>
      <c r="L56" s="4">
        <v>92.708319830504109</v>
      </c>
      <c r="M56" s="4">
        <v>98.708771526746276</v>
      </c>
      <c r="N56" s="4">
        <v>5.5256521961718175</v>
      </c>
      <c r="O56" s="4">
        <v>9.6625221772834013</v>
      </c>
      <c r="P56" s="4">
        <v>7.1304917438306763</v>
      </c>
      <c r="Q56" s="4">
        <v>54.232499968950009</v>
      </c>
      <c r="R56" s="4">
        <v>9.9582289371240424</v>
      </c>
      <c r="S56" s="4">
        <v>10.663505216230394</v>
      </c>
      <c r="T56" s="4">
        <v>8.4222205832711552</v>
      </c>
      <c r="U56" s="4">
        <v>39.257538028883431</v>
      </c>
      <c r="V56" s="4">
        <v>39.567664492180668</v>
      </c>
      <c r="W56" s="4">
        <v>0.96980980491172242</v>
      </c>
      <c r="X56" s="4">
        <v>3.8194162677248613</v>
      </c>
      <c r="Y56" s="4">
        <v>5.9602131492043231</v>
      </c>
      <c r="Z56" s="4">
        <v>10.2491722216543</v>
      </c>
      <c r="AA56" s="4">
        <v>2.8124998948884601E-2</v>
      </c>
      <c r="AB56" s="4">
        <v>7.3799173060191041</v>
      </c>
      <c r="AC56" s="4">
        <v>22.908045750185522</v>
      </c>
      <c r="AD56" s="4">
        <v>93.155457693528732</v>
      </c>
      <c r="AE56" s="4">
        <v>235.66941778219314</v>
      </c>
      <c r="AF56" s="4">
        <v>49.368027587125113</v>
      </c>
      <c r="AG56" s="4">
        <v>18.759127998161752</v>
      </c>
      <c r="AH56" s="4">
        <v>2.169510160841952</v>
      </c>
      <c r="AI56" s="4">
        <v>13.146880477928731</v>
      </c>
      <c r="AJ56" s="4">
        <v>165.73193093398874</v>
      </c>
      <c r="AK56" s="4">
        <v>5.9777427692659311</v>
      </c>
      <c r="AL56" s="4">
        <v>6.6921595757401935</v>
      </c>
      <c r="AM56" s="4">
        <v>13.220696050969451</v>
      </c>
      <c r="AN56" s="4">
        <v>4.2310000956578682</v>
      </c>
      <c r="AO56" s="4">
        <v>37.599969176259492</v>
      </c>
      <c r="AP56" s="4">
        <v>35.57021334879834</v>
      </c>
      <c r="AQ56" s="4">
        <v>12.594583631537317</v>
      </c>
      <c r="AR56" s="4">
        <v>18.570280381231235</v>
      </c>
      <c r="AS56" s="4">
        <v>144.69154418910747</v>
      </c>
      <c r="AT56" s="4">
        <v>0.75504065049195879</v>
      </c>
      <c r="AU56" s="4">
        <v>0</v>
      </c>
      <c r="AV56" s="4">
        <v>241.02857966773109</v>
      </c>
      <c r="AW56" s="4">
        <v>14.145787142479817</v>
      </c>
      <c r="AX56" s="4">
        <v>27.462124102827271</v>
      </c>
      <c r="AY56" s="4">
        <v>14.008447104529255</v>
      </c>
      <c r="AZ56" s="4">
        <v>21.680028125192802</v>
      </c>
      <c r="BA56" s="4">
        <v>70.819010323788746</v>
      </c>
      <c r="BB56" s="4">
        <v>56.211866330823234</v>
      </c>
      <c r="BC56" s="4">
        <v>29.506644206561056</v>
      </c>
      <c r="BD56" s="4">
        <v>90.062452235511742</v>
      </c>
      <c r="BE56" s="4">
        <v>7.5353121610499505</v>
      </c>
      <c r="BF56" s="4">
        <v>14.295417561290822</v>
      </c>
      <c r="BG56" s="4">
        <v>32.766896676899506</v>
      </c>
      <c r="BH56" s="4">
        <v>4.3452997530092041</v>
      </c>
      <c r="BI56" s="4">
        <v>2.7942152273467169</v>
      </c>
      <c r="BJ56" s="4">
        <v>1.1263254197762318</v>
      </c>
      <c r="BK56" s="4">
        <v>16.097947851606389</v>
      </c>
      <c r="BL56" s="4">
        <v>0.29224569314456134</v>
      </c>
      <c r="BM56" s="4">
        <v>0.96773760497340411</v>
      </c>
      <c r="BN56" s="4">
        <v>0</v>
      </c>
      <c r="BO56" s="5">
        <f t="shared" si="0"/>
        <v>2031.3678673229986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1"/>
        <v>2031.3678673229986</v>
      </c>
    </row>
    <row r="57" spans="1:76" x14ac:dyDescent="0.2">
      <c r="A57" s="33" t="s">
        <v>108</v>
      </c>
      <c r="B57" s="12"/>
      <c r="C57" s="4">
        <v>0</v>
      </c>
      <c r="D57" s="4">
        <v>1.4699767264227869E-3</v>
      </c>
      <c r="E57" s="4">
        <v>0</v>
      </c>
      <c r="F57" s="4">
        <v>4.1284735074252187E-3</v>
      </c>
      <c r="G57" s="4">
        <v>0.82863250335179861</v>
      </c>
      <c r="H57" s="4">
        <v>5.4726761383866E-3</v>
      </c>
      <c r="I57" s="4">
        <v>6.0885477506546493E-3</v>
      </c>
      <c r="J57" s="4">
        <v>8.3074517853889203E-4</v>
      </c>
      <c r="K57" s="4">
        <v>0</v>
      </c>
      <c r="L57" s="4">
        <v>0.10164247152371461</v>
      </c>
      <c r="M57" s="4">
        <v>1.066711730056159</v>
      </c>
      <c r="N57" s="4">
        <v>4.4210362540867097E-2</v>
      </c>
      <c r="O57" s="4">
        <v>2.8679863964370704</v>
      </c>
      <c r="P57" s="4">
        <v>5.9821204794355688E-4</v>
      </c>
      <c r="Q57" s="4">
        <v>1.9616584250029215E-3</v>
      </c>
      <c r="R57" s="4">
        <v>0</v>
      </c>
      <c r="S57" s="4">
        <v>0.18501916974692234</v>
      </c>
      <c r="T57" s="4">
        <v>3.2920420811372302E-2</v>
      </c>
      <c r="U57" s="4">
        <v>4.6899384817663987E-2</v>
      </c>
      <c r="V57" s="4">
        <v>4.6887605854776152E-2</v>
      </c>
      <c r="W57" s="4">
        <v>2.296350579483555E-2</v>
      </c>
      <c r="X57" s="4">
        <v>0.90719889444140278</v>
      </c>
      <c r="Y57" s="4">
        <v>5.333784106636473E-2</v>
      </c>
      <c r="Z57" s="4">
        <v>0.13278827509025432</v>
      </c>
      <c r="AA57" s="4">
        <v>0</v>
      </c>
      <c r="AB57" s="4">
        <v>3.0029273158108899E-3</v>
      </c>
      <c r="AC57" s="4">
        <v>0.39972433283870024</v>
      </c>
      <c r="AD57" s="4">
        <v>10.745789837206264</v>
      </c>
      <c r="AE57" s="4">
        <v>0.54117945238851861</v>
      </c>
      <c r="AF57" s="4">
        <v>7.7003949086586754E-2</v>
      </c>
      <c r="AG57" s="4">
        <v>1.5558426716084418E-2</v>
      </c>
      <c r="AH57" s="4">
        <v>0.28289781574199502</v>
      </c>
      <c r="AI57" s="4">
        <v>0.43824784723080867</v>
      </c>
      <c r="AJ57" s="4">
        <v>0.40367116685519244</v>
      </c>
      <c r="AK57" s="4">
        <v>7.7747486933076107E-2</v>
      </c>
      <c r="AL57" s="4">
        <v>0</v>
      </c>
      <c r="AM57" s="4">
        <v>0</v>
      </c>
      <c r="AN57" s="4">
        <v>0</v>
      </c>
      <c r="AO57" s="4">
        <v>0</v>
      </c>
      <c r="AP57" s="4">
        <v>0.8011662129965007</v>
      </c>
      <c r="AQ57" s="4">
        <v>0.96903829406219377</v>
      </c>
      <c r="AR57" s="4">
        <v>0</v>
      </c>
      <c r="AS57" s="4">
        <v>0.90643124876868197</v>
      </c>
      <c r="AT57" s="4">
        <v>0.16095674841601837</v>
      </c>
      <c r="AU57" s="4">
        <v>0</v>
      </c>
      <c r="AV57" s="4">
        <v>2.5768393010505792</v>
      </c>
      <c r="AW57" s="4">
        <v>8.2395555067094395E-2</v>
      </c>
      <c r="AX57" s="4">
        <v>6.6174294870577577E-2</v>
      </c>
      <c r="AY57" s="4">
        <v>1.4799816515413666</v>
      </c>
      <c r="AZ57" s="4">
        <v>8.9525649736123567E-5</v>
      </c>
      <c r="BA57" s="4">
        <v>0.30402714800865566</v>
      </c>
      <c r="BB57" s="4">
        <v>2.8925218169499788E-2</v>
      </c>
      <c r="BC57" s="4">
        <v>0.319774352324317</v>
      </c>
      <c r="BD57" s="4">
        <v>9.0585205843446356E-3</v>
      </c>
      <c r="BE57" s="4">
        <v>0</v>
      </c>
      <c r="BF57" s="4">
        <v>0</v>
      </c>
      <c r="BG57" s="4">
        <v>4.3714053735700621E-2</v>
      </c>
      <c r="BH57" s="4">
        <v>0</v>
      </c>
      <c r="BI57" s="4">
        <v>0</v>
      </c>
      <c r="BJ57" s="4">
        <v>0.54761569142269295</v>
      </c>
      <c r="BK57" s="4">
        <v>0.13157521568833125</v>
      </c>
      <c r="BL57" s="4">
        <v>0</v>
      </c>
      <c r="BM57" s="4">
        <v>0</v>
      </c>
      <c r="BN57" s="4">
        <v>0</v>
      </c>
      <c r="BO57" s="5">
        <f t="shared" si="0"/>
        <v>27.77033512597691</v>
      </c>
      <c r="BP57" s="4">
        <v>0</v>
      </c>
      <c r="BQ57" s="4">
        <v>0</v>
      </c>
      <c r="BR57" s="4">
        <v>47.999997825907684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1"/>
        <v>75.770332951884598</v>
      </c>
    </row>
    <row r="58" spans="1:76" x14ac:dyDescent="0.2">
      <c r="A58" s="33" t="s">
        <v>109</v>
      </c>
      <c r="B58" s="12"/>
      <c r="C58" s="4">
        <v>1.9689816489714806E-4</v>
      </c>
      <c r="D58" s="4">
        <v>0</v>
      </c>
      <c r="E58" s="4">
        <v>0</v>
      </c>
      <c r="F58" s="4">
        <v>5.0883321316572624E-2</v>
      </c>
      <c r="G58" s="4">
        <v>0.25007338151235703</v>
      </c>
      <c r="H58" s="4">
        <v>0.36119677394171801</v>
      </c>
      <c r="I58" s="4">
        <v>5.8018826185727554E-2</v>
      </c>
      <c r="J58" s="4">
        <v>2.7636274513375024E-3</v>
      </c>
      <c r="K58" s="4">
        <v>4.1607697314704961E-3</v>
      </c>
      <c r="L58" s="4">
        <v>0.10680870161799089</v>
      </c>
      <c r="M58" s="4">
        <v>1.8458890507914236</v>
      </c>
      <c r="N58" s="4">
        <v>0.46751658967169429</v>
      </c>
      <c r="O58" s="4">
        <v>3.3593386243066299E-2</v>
      </c>
      <c r="P58" s="4">
        <v>2.2876310057915381E-2</v>
      </c>
      <c r="Q58" s="4">
        <v>0.29963503745706455</v>
      </c>
      <c r="R58" s="4">
        <v>8.0369498480883539E-2</v>
      </c>
      <c r="S58" s="4">
        <v>5.9133754064957821E-2</v>
      </c>
      <c r="T58" s="4">
        <v>1.1335394333424308E-2</v>
      </c>
      <c r="U58" s="4">
        <v>0.12473447237299905</v>
      </c>
      <c r="V58" s="4">
        <v>0.14030664740019588</v>
      </c>
      <c r="W58" s="4">
        <v>1.1448104899386694E-2</v>
      </c>
      <c r="X58" s="4">
        <v>1.0836559730232722E-2</v>
      </c>
      <c r="Y58" s="4">
        <v>0.31813260487064887</v>
      </c>
      <c r="Z58" s="4">
        <v>5.7784378201978612E-2</v>
      </c>
      <c r="AA58" s="4">
        <v>6.0058084303129373E-4</v>
      </c>
      <c r="AB58" s="4">
        <v>3.1310883327165667E-2</v>
      </c>
      <c r="AC58" s="4">
        <v>0.73040454965660973</v>
      </c>
      <c r="AD58" s="4">
        <v>0.29124249037981004</v>
      </c>
      <c r="AE58" s="4">
        <v>10.332394590991539</v>
      </c>
      <c r="AF58" s="4">
        <v>7.0062040775504389E-2</v>
      </c>
      <c r="AG58" s="4">
        <v>0.13368721403331707</v>
      </c>
      <c r="AH58" s="4">
        <v>2.5329762236426807E-2</v>
      </c>
      <c r="AI58" s="4">
        <v>0.11021319899411322</v>
      </c>
      <c r="AJ58" s="4">
        <v>0.1863164741706563</v>
      </c>
      <c r="AK58" s="4">
        <v>1.5667119140405335E-3</v>
      </c>
      <c r="AL58" s="4">
        <v>4.2884705776255722E-2</v>
      </c>
      <c r="AM58" s="4">
        <v>0.26861605771385139</v>
      </c>
      <c r="AN58" s="4">
        <v>0.62509989017509193</v>
      </c>
      <c r="AO58" s="4">
        <v>0.62574852679784621</v>
      </c>
      <c r="AP58" s="4">
        <v>0.84783879046105259</v>
      </c>
      <c r="AQ58" s="4">
        <v>7.8018605267588192E-2</v>
      </c>
      <c r="AR58" s="4">
        <v>5.6772510235660101E-2</v>
      </c>
      <c r="AS58" s="4">
        <v>1.7728155891730153</v>
      </c>
      <c r="AT58" s="4">
        <v>1.2012691513529992E-3</v>
      </c>
      <c r="AU58" s="4">
        <v>0</v>
      </c>
      <c r="AV58" s="4">
        <v>1.6694327414352108</v>
      </c>
      <c r="AW58" s="4">
        <v>0.16946834581375689</v>
      </c>
      <c r="AX58" s="4">
        <v>0.70618260538886701</v>
      </c>
      <c r="AY58" s="4">
        <v>5.9149728652691275E-2</v>
      </c>
      <c r="AZ58" s="4">
        <v>1.9028972567983946E-2</v>
      </c>
      <c r="BA58" s="4">
        <v>5.3533560058727461E-2</v>
      </c>
      <c r="BB58" s="4">
        <v>0.12547034803206863</v>
      </c>
      <c r="BC58" s="4">
        <v>9.6018140556935805E-2</v>
      </c>
      <c r="BD58" s="4">
        <v>0.29992026674783945</v>
      </c>
      <c r="BE58" s="4">
        <v>0.35271968822757638</v>
      </c>
      <c r="BF58" s="4">
        <v>2.3883897495408397</v>
      </c>
      <c r="BG58" s="4">
        <v>5.4857237258594309E-5</v>
      </c>
      <c r="BH58" s="4">
        <v>3.6274481588957912E-4</v>
      </c>
      <c r="BI58" s="4">
        <v>0.89441020795335224</v>
      </c>
      <c r="BJ58" s="4">
        <v>8.2697201646599133E-2</v>
      </c>
      <c r="BK58" s="4">
        <v>0.72307052798010241</v>
      </c>
      <c r="BL58" s="4">
        <v>9.6966810269571643E-4</v>
      </c>
      <c r="BM58" s="4">
        <v>2.8878840908444382E-3</v>
      </c>
      <c r="BN58" s="4">
        <v>0</v>
      </c>
      <c r="BO58" s="5">
        <f t="shared" si="0"/>
        <v>28.193585769421116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1"/>
        <v>28.193585769421116</v>
      </c>
    </row>
    <row r="59" spans="1:76" x14ac:dyDescent="0.2">
      <c r="A59" s="33" t="s">
        <v>110</v>
      </c>
      <c r="B59" s="12"/>
      <c r="C59" s="4">
        <v>1.382150551962834E-2</v>
      </c>
      <c r="D59" s="4">
        <v>0</v>
      </c>
      <c r="E59" s="4">
        <v>0</v>
      </c>
      <c r="F59" s="4">
        <v>0</v>
      </c>
      <c r="G59" s="4">
        <v>7.5916370665840546E-2</v>
      </c>
      <c r="H59" s="4">
        <v>6.8212280400673508E-3</v>
      </c>
      <c r="I59" s="4">
        <v>4.194152802496626E-3</v>
      </c>
      <c r="J59" s="4">
        <v>7.0095406306678295E-3</v>
      </c>
      <c r="K59" s="4">
        <v>8.8930318582901395E-3</v>
      </c>
      <c r="L59" s="4">
        <v>3.268486769633646E-2</v>
      </c>
      <c r="M59" s="4">
        <v>0.43133410165035485</v>
      </c>
      <c r="N59" s="4">
        <v>0</v>
      </c>
      <c r="O59" s="4">
        <v>0.12768270151021699</v>
      </c>
      <c r="P59" s="4">
        <v>1.5267467814828E-2</v>
      </c>
      <c r="Q59" s="4">
        <v>2.7568904816552255E-2</v>
      </c>
      <c r="R59" s="4">
        <v>2.6629274337392525E-2</v>
      </c>
      <c r="S59" s="4">
        <v>0.15758212735351745</v>
      </c>
      <c r="T59" s="4">
        <v>2.9579088774152384E-2</v>
      </c>
      <c r="U59" s="4">
        <v>0.25004052048257314</v>
      </c>
      <c r="V59" s="4">
        <v>9.5043377809282292E-2</v>
      </c>
      <c r="W59" s="4">
        <v>6.0418230000380137E-2</v>
      </c>
      <c r="X59" s="4">
        <v>1.5187838202667021E-2</v>
      </c>
      <c r="Y59" s="4">
        <v>0.15985237479249512</v>
      </c>
      <c r="Z59" s="4">
        <v>0</v>
      </c>
      <c r="AA59" s="4">
        <v>3.1653890071150961E-3</v>
      </c>
      <c r="AB59" s="4">
        <v>1.387867879390566E-2</v>
      </c>
      <c r="AC59" s="4">
        <v>0.25706202843450066</v>
      </c>
      <c r="AD59" s="4">
        <v>0.23183089420702113</v>
      </c>
      <c r="AE59" s="4">
        <v>1.5989168972198984</v>
      </c>
      <c r="AF59" s="4">
        <v>7.9400368042187336E-2</v>
      </c>
      <c r="AG59" s="4">
        <v>0.26354216963883925</v>
      </c>
      <c r="AH59" s="4">
        <v>0</v>
      </c>
      <c r="AI59" s="4">
        <v>0</v>
      </c>
      <c r="AJ59" s="4">
        <v>0.14572092677292867</v>
      </c>
      <c r="AK59" s="4">
        <v>4.7289002769230988E-2</v>
      </c>
      <c r="AL59" s="4">
        <v>8.7523770138280388E-2</v>
      </c>
      <c r="AM59" s="4">
        <v>7.2357111229925358E-2</v>
      </c>
      <c r="AN59" s="4">
        <v>0</v>
      </c>
      <c r="AO59" s="4">
        <v>3.4810104305875098E-2</v>
      </c>
      <c r="AP59" s="4">
        <v>7.406944365587978E-2</v>
      </c>
      <c r="AQ59" s="4">
        <v>0</v>
      </c>
      <c r="AR59" s="4">
        <v>0</v>
      </c>
      <c r="AS59" s="4">
        <v>3.4244308748424476E-2</v>
      </c>
      <c r="AT59" s="4">
        <v>3.4366222188414418E-3</v>
      </c>
      <c r="AU59" s="4">
        <v>0</v>
      </c>
      <c r="AV59" s="4">
        <v>1.0779182812773072</v>
      </c>
      <c r="AW59" s="4">
        <v>0.10369413433507231</v>
      </c>
      <c r="AX59" s="4">
        <v>9.3926820646078241E-2</v>
      </c>
      <c r="AY59" s="4">
        <v>0</v>
      </c>
      <c r="AZ59" s="4">
        <v>2.1539832427180182E-2</v>
      </c>
      <c r="BA59" s="4">
        <v>0.1869562982921873</v>
      </c>
      <c r="BB59" s="4">
        <v>0</v>
      </c>
      <c r="BC59" s="4">
        <v>0</v>
      </c>
      <c r="BD59" s="4">
        <v>0.31720937199404758</v>
      </c>
      <c r="BE59" s="4">
        <v>0.40471099851503356</v>
      </c>
      <c r="BF59" s="4">
        <v>0.13811317514154592</v>
      </c>
      <c r="BG59" s="4">
        <v>9.2061715177696755</v>
      </c>
      <c r="BH59" s="4">
        <v>0.1754263577925663</v>
      </c>
      <c r="BI59" s="4">
        <v>0.17929908205170109</v>
      </c>
      <c r="BJ59" s="4">
        <v>0</v>
      </c>
      <c r="BK59" s="4">
        <v>0.32898183133535103</v>
      </c>
      <c r="BL59" s="4">
        <v>0</v>
      </c>
      <c r="BM59" s="4">
        <v>1.3266436002617128E-2</v>
      </c>
      <c r="BN59" s="4">
        <v>0</v>
      </c>
      <c r="BO59" s="5">
        <f t="shared" si="0"/>
        <v>16.739988557520959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1"/>
        <v>16.739988557520959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0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1"/>
        <v>0</v>
      </c>
    </row>
    <row r="61" spans="1:76" x14ac:dyDescent="0.2">
      <c r="A61" s="33" t="s">
        <v>112</v>
      </c>
      <c r="B61" s="12"/>
      <c r="C61" s="4">
        <v>0.17695381764050472</v>
      </c>
      <c r="D61" s="4">
        <v>0</v>
      </c>
      <c r="E61" s="4">
        <v>0</v>
      </c>
      <c r="F61" s="4">
        <v>0</v>
      </c>
      <c r="G61" s="4">
        <v>4.5998824301172112</v>
      </c>
      <c r="H61" s="4">
        <v>0.3832142109202884</v>
      </c>
      <c r="I61" s="4">
        <v>0.16209846141343487</v>
      </c>
      <c r="J61" s="4">
        <v>0.12436135941077918</v>
      </c>
      <c r="K61" s="4">
        <v>0.15171118262309777</v>
      </c>
      <c r="L61" s="4">
        <v>0.15593945475034351</v>
      </c>
      <c r="M61" s="4">
        <v>0.63663914020335155</v>
      </c>
      <c r="N61" s="4">
        <v>7.5623427612398111E-2</v>
      </c>
      <c r="O61" s="4">
        <v>0</v>
      </c>
      <c r="P61" s="4">
        <v>0.35497550113898141</v>
      </c>
      <c r="Q61" s="4">
        <v>0.11306936279774182</v>
      </c>
      <c r="R61" s="4">
        <v>0.14328549237504448</v>
      </c>
      <c r="S61" s="4">
        <v>9.7322226264618755E-2</v>
      </c>
      <c r="T61" s="4">
        <v>0.12539298025292064</v>
      </c>
      <c r="U61" s="4">
        <v>0.19208907406070277</v>
      </c>
      <c r="V61" s="4">
        <v>0.25358924543033889</v>
      </c>
      <c r="W61" s="4">
        <v>0.23769193134064562</v>
      </c>
      <c r="X61" s="4">
        <v>0.30398830732742682</v>
      </c>
      <c r="Y61" s="4">
        <v>8.3053352826838595E-2</v>
      </c>
      <c r="Z61" s="4">
        <v>0</v>
      </c>
      <c r="AA61" s="4">
        <v>0.13470016950585087</v>
      </c>
      <c r="AB61" s="4">
        <v>6.496761339973571E-2</v>
      </c>
      <c r="AC61" s="4">
        <v>0.446684021907923</v>
      </c>
      <c r="AD61" s="4">
        <v>6.921231474072032</v>
      </c>
      <c r="AE61" s="4">
        <v>17.301293555903932</v>
      </c>
      <c r="AF61" s="4">
        <v>8.2715896714496306</v>
      </c>
      <c r="AG61" s="4">
        <v>0.22240762433808126</v>
      </c>
      <c r="AH61" s="4">
        <v>0</v>
      </c>
      <c r="AI61" s="4">
        <v>0</v>
      </c>
      <c r="AJ61" s="4">
        <v>0</v>
      </c>
      <c r="AK61" s="4">
        <v>0</v>
      </c>
      <c r="AL61" s="4">
        <v>10.81197219498182</v>
      </c>
      <c r="AM61" s="4">
        <v>12.737169498098309</v>
      </c>
      <c r="AN61" s="4">
        <v>28.606607528328539</v>
      </c>
      <c r="AO61" s="4">
        <v>10.049733885086408</v>
      </c>
      <c r="AP61" s="4">
        <v>1.8027621466317916</v>
      </c>
      <c r="AQ61" s="4">
        <v>0</v>
      </c>
      <c r="AR61" s="4">
        <v>0</v>
      </c>
      <c r="AS61" s="4">
        <v>0.87312887923431215</v>
      </c>
      <c r="AT61" s="4">
        <v>0.41203822814354002</v>
      </c>
      <c r="AU61" s="4">
        <v>0</v>
      </c>
      <c r="AV61" s="4">
        <v>4.6270472017673159</v>
      </c>
      <c r="AW61" s="4">
        <v>2.7688889669176353</v>
      </c>
      <c r="AX61" s="4">
        <v>0.72009383236932245</v>
      </c>
      <c r="AY61" s="4">
        <v>11.804513038523645</v>
      </c>
      <c r="AZ61" s="4">
        <v>3.654817882893536</v>
      </c>
      <c r="BA61" s="4">
        <v>4.6734284854350125</v>
      </c>
      <c r="BB61" s="4">
        <v>0.67464631264226149</v>
      </c>
      <c r="BC61" s="4">
        <v>0</v>
      </c>
      <c r="BD61" s="4">
        <v>2.3289816946915654</v>
      </c>
      <c r="BE61" s="4">
        <v>30.366759206637475</v>
      </c>
      <c r="BF61" s="4">
        <v>4.2680807550863351</v>
      </c>
      <c r="BG61" s="4">
        <v>5.819894542478675</v>
      </c>
      <c r="BH61" s="4">
        <v>0.59893820633069073</v>
      </c>
      <c r="BI61" s="4">
        <v>99.115490698412955</v>
      </c>
      <c r="BJ61" s="4">
        <v>5.7491711009950413</v>
      </c>
      <c r="BK61" s="4">
        <v>4.9506802924177311</v>
      </c>
      <c r="BL61" s="4">
        <v>0</v>
      </c>
      <c r="BM61" s="4">
        <v>0.78712549966426992</v>
      </c>
      <c r="BN61" s="4">
        <v>0</v>
      </c>
      <c r="BO61" s="5">
        <f t="shared" si="0"/>
        <v>289.93572516685214</v>
      </c>
      <c r="BP61" s="4">
        <v>40.211157830182138</v>
      </c>
      <c r="BQ61" s="4">
        <v>0</v>
      </c>
      <c r="BR61" s="4">
        <v>0</v>
      </c>
      <c r="BS61" s="4">
        <v>4.4876033213586819</v>
      </c>
      <c r="BT61" s="4">
        <v>0</v>
      </c>
      <c r="BU61" s="4">
        <v>2.2472707620530943</v>
      </c>
      <c r="BV61" s="4">
        <v>2.1635324549646953</v>
      </c>
      <c r="BW61" s="4">
        <v>46.871683060475959</v>
      </c>
      <c r="BX61" s="5">
        <f t="shared" si="1"/>
        <v>385.9169725958867</v>
      </c>
    </row>
    <row r="62" spans="1:76" x14ac:dyDescent="0.2">
      <c r="A62" s="33" t="s">
        <v>113</v>
      </c>
      <c r="B62" s="12"/>
      <c r="C62" s="4">
        <v>5.0365871398772438E-2</v>
      </c>
      <c r="D62" s="4">
        <v>1.0937465502000089E-2</v>
      </c>
      <c r="E62" s="4">
        <v>3.4862845367082174E-4</v>
      </c>
      <c r="F62" s="4">
        <v>3.1321953271321465E-2</v>
      </c>
      <c r="G62" s="4">
        <v>0.57228019551767517</v>
      </c>
      <c r="H62" s="4">
        <v>3.1993852544263332E-2</v>
      </c>
      <c r="I62" s="4">
        <v>1.4148667488427436E-2</v>
      </c>
      <c r="J62" s="4">
        <v>2.0925551979304825E-2</v>
      </c>
      <c r="K62" s="4">
        <v>2.0099620449378526E-2</v>
      </c>
      <c r="L62" s="4">
        <v>5.9886138771530095E-2</v>
      </c>
      <c r="M62" s="4">
        <v>0.37538186728551498</v>
      </c>
      <c r="N62" s="4">
        <v>0.40257384823092607</v>
      </c>
      <c r="O62" s="4">
        <v>4.1166106930391549E-2</v>
      </c>
      <c r="P62" s="4">
        <v>3.7370428552889939E-2</v>
      </c>
      <c r="Q62" s="4">
        <v>5.2799324424883026E-2</v>
      </c>
      <c r="R62" s="4">
        <v>6.5942338942051759E-2</v>
      </c>
      <c r="S62" s="4">
        <v>6.8855982932456622E-2</v>
      </c>
      <c r="T62" s="4">
        <v>7.1774633513805808E-2</v>
      </c>
      <c r="U62" s="4">
        <v>0.13547229145835732</v>
      </c>
      <c r="V62" s="4">
        <v>0.12303407656621893</v>
      </c>
      <c r="W62" s="4">
        <v>1.9312862204628224E-2</v>
      </c>
      <c r="X62" s="4">
        <v>2.7347745743435622E-2</v>
      </c>
      <c r="Y62" s="4">
        <v>0.3331441636797397</v>
      </c>
      <c r="Z62" s="4">
        <v>0.19115120200820132</v>
      </c>
      <c r="AA62" s="4">
        <v>1.1047433476535036E-2</v>
      </c>
      <c r="AB62" s="4">
        <v>4.3932665470496193E-2</v>
      </c>
      <c r="AC62" s="4">
        <v>0.34416303449914698</v>
      </c>
      <c r="AD62" s="4">
        <v>0.90731019485811926</v>
      </c>
      <c r="AE62" s="4">
        <v>0.81380478653479582</v>
      </c>
      <c r="AF62" s="4">
        <v>0.23712830235996885</v>
      </c>
      <c r="AG62" s="4">
        <v>0.56289360923812104</v>
      </c>
      <c r="AH62" s="4">
        <v>6.1945691275482884E-2</v>
      </c>
      <c r="AI62" s="4">
        <v>5.686920214964819E-2</v>
      </c>
      <c r="AJ62" s="4">
        <v>0.37744415194896475</v>
      </c>
      <c r="AK62" s="4">
        <v>0.11734774857418763</v>
      </c>
      <c r="AL62" s="4">
        <v>0.16278255962117294</v>
      </c>
      <c r="AM62" s="4">
        <v>0.37788229601390833</v>
      </c>
      <c r="AN62" s="4">
        <v>6.4094133183703064E-2</v>
      </c>
      <c r="AO62" s="4">
        <v>0.10925195281767137</v>
      </c>
      <c r="AP62" s="4">
        <v>0.34631034391423787</v>
      </c>
      <c r="AQ62" s="4">
        <v>0.44212295728794532</v>
      </c>
      <c r="AR62" s="4">
        <v>8.2641188843405128E-2</v>
      </c>
      <c r="AS62" s="4">
        <v>0.54376189124791985</v>
      </c>
      <c r="AT62" s="4">
        <v>8.1711182750222044E-3</v>
      </c>
      <c r="AU62" s="4">
        <v>0</v>
      </c>
      <c r="AV62" s="4">
        <v>1.0753409979170485</v>
      </c>
      <c r="AW62" s="4">
        <v>0.16403698048998844</v>
      </c>
      <c r="AX62" s="4">
        <v>0.4034397739077728</v>
      </c>
      <c r="AY62" s="4">
        <v>8.2220317659494765E-2</v>
      </c>
      <c r="AZ62" s="4">
        <v>4.5014073194580152E-2</v>
      </c>
      <c r="BA62" s="4">
        <v>0.21340570277813423</v>
      </c>
      <c r="BB62" s="4">
        <v>0.1614106530971518</v>
      </c>
      <c r="BC62" s="4">
        <v>0</v>
      </c>
      <c r="BD62" s="4">
        <v>0.44265283148450912</v>
      </c>
      <c r="BE62" s="4">
        <v>0.42617706564354368</v>
      </c>
      <c r="BF62" s="4">
        <v>0.46738139710461746</v>
      </c>
      <c r="BG62" s="4">
        <v>0.38964469299228155</v>
      </c>
      <c r="BH62" s="4">
        <v>0.13578645313528143</v>
      </c>
      <c r="BI62" s="4">
        <v>1.4652014882098565</v>
      </c>
      <c r="BJ62" s="4">
        <v>0.18805676824662149</v>
      </c>
      <c r="BK62" s="4">
        <v>0.81222609508969057</v>
      </c>
      <c r="BL62" s="4">
        <v>4.0730313325259325E-3</v>
      </c>
      <c r="BM62" s="4">
        <v>2.9114087765845141E-2</v>
      </c>
      <c r="BN62" s="4">
        <v>0</v>
      </c>
      <c r="BO62" s="5">
        <f t="shared" si="0"/>
        <v>14.933722489489242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1"/>
        <v>14.933722489489242</v>
      </c>
    </row>
    <row r="63" spans="1:76" x14ac:dyDescent="0.2">
      <c r="A63" s="33" t="s">
        <v>114</v>
      </c>
      <c r="B63" s="12"/>
      <c r="C63" s="4">
        <v>2.6018246296920275E-2</v>
      </c>
      <c r="D63" s="4">
        <v>1.8291443108020388E-3</v>
      </c>
      <c r="E63" s="4">
        <v>0</v>
      </c>
      <c r="F63" s="4">
        <v>0.14265972489209683</v>
      </c>
      <c r="G63" s="4">
        <v>1.2866827424335034</v>
      </c>
      <c r="H63" s="4">
        <v>3.3196308703728132E-2</v>
      </c>
      <c r="I63" s="4">
        <v>9.7128551348218076E-3</v>
      </c>
      <c r="J63" s="4">
        <v>3.8159543630307312E-3</v>
      </c>
      <c r="K63" s="4">
        <v>2.6127872435980477E-2</v>
      </c>
      <c r="L63" s="4">
        <v>0.10619129449158494</v>
      </c>
      <c r="M63" s="4">
        <v>0.49121540579955836</v>
      </c>
      <c r="N63" s="4">
        <v>1.2542720549032049</v>
      </c>
      <c r="O63" s="4">
        <v>2.0700200629892387E-2</v>
      </c>
      <c r="P63" s="4">
        <v>1.2837863915047074E-2</v>
      </c>
      <c r="Q63" s="4">
        <v>0.10683612244189963</v>
      </c>
      <c r="R63" s="4">
        <v>1.6646961126536346E-2</v>
      </c>
      <c r="S63" s="4">
        <v>8.718330700939006E-2</v>
      </c>
      <c r="T63" s="4">
        <v>3.5297812047999519E-2</v>
      </c>
      <c r="U63" s="4">
        <v>0.11126806045495075</v>
      </c>
      <c r="V63" s="4">
        <v>6.8129451476664799E-2</v>
      </c>
      <c r="W63" s="4">
        <v>2.1896976499214293E-2</v>
      </c>
      <c r="X63" s="4">
        <v>1.9615305368960178E-2</v>
      </c>
      <c r="Y63" s="4">
        <v>5.6329152244352948E-2</v>
      </c>
      <c r="Z63" s="4">
        <v>0.24195460080199949</v>
      </c>
      <c r="AA63" s="4">
        <v>1.6160180577852297E-2</v>
      </c>
      <c r="AB63" s="4">
        <v>3.1735531214116687E-2</v>
      </c>
      <c r="AC63" s="4">
        <v>0.17930389470086444</v>
      </c>
      <c r="AD63" s="4">
        <v>4.2725913481931359</v>
      </c>
      <c r="AE63" s="4">
        <v>2.1778910169784047</v>
      </c>
      <c r="AF63" s="4">
        <v>0.27999096825497966</v>
      </c>
      <c r="AG63" s="4">
        <v>2.163904669730393</v>
      </c>
      <c r="AH63" s="4">
        <v>6.2763530466125358E-2</v>
      </c>
      <c r="AI63" s="4">
        <v>7.746563581270155E-2</v>
      </c>
      <c r="AJ63" s="4">
        <v>0.3187153658432571</v>
      </c>
      <c r="AK63" s="4">
        <v>0.22656002317605131</v>
      </c>
      <c r="AL63" s="4">
        <v>0.37138410169085317</v>
      </c>
      <c r="AM63" s="4">
        <v>1.8888216147611567</v>
      </c>
      <c r="AN63" s="4">
        <v>0.12808499611124063</v>
      </c>
      <c r="AO63" s="4">
        <v>7.2905383564434337E-2</v>
      </c>
      <c r="AP63" s="4">
        <v>0.27614739892035317</v>
      </c>
      <c r="AQ63" s="4">
        <v>0.90814119972976592</v>
      </c>
      <c r="AR63" s="4">
        <v>0.17090394521887045</v>
      </c>
      <c r="AS63" s="4">
        <v>3.4779936587404916</v>
      </c>
      <c r="AT63" s="4">
        <v>3.3905123182000514E-3</v>
      </c>
      <c r="AU63" s="4">
        <v>0</v>
      </c>
      <c r="AV63" s="4">
        <v>2.9057094309693028</v>
      </c>
      <c r="AW63" s="4">
        <v>0.59913609316484095</v>
      </c>
      <c r="AX63" s="4">
        <v>1.9050484588330372</v>
      </c>
      <c r="AY63" s="4">
        <v>0.36973406251948504</v>
      </c>
      <c r="AZ63" s="4">
        <v>0.15678165345516482</v>
      </c>
      <c r="BA63" s="4">
        <v>1.9352116045388716E-2</v>
      </c>
      <c r="BB63" s="4">
        <v>9.1061169555435736E-2</v>
      </c>
      <c r="BC63" s="4">
        <v>0.4394267557251425</v>
      </c>
      <c r="BD63" s="4">
        <v>1.8767025746535813</v>
      </c>
      <c r="BE63" s="4">
        <v>1.2153702949315395</v>
      </c>
      <c r="BF63" s="4">
        <v>0.46886542064074627</v>
      </c>
      <c r="BG63" s="4">
        <v>0.6763694675611297</v>
      </c>
      <c r="BH63" s="4">
        <v>3.8972913399372127E-3</v>
      </c>
      <c r="BI63" s="4">
        <v>7.1927967375061943</v>
      </c>
      <c r="BJ63" s="4">
        <v>0.64665482058340318</v>
      </c>
      <c r="BK63" s="4">
        <v>4.6230016050993443</v>
      </c>
      <c r="BL63" s="4">
        <v>1.6060415134479464E-3</v>
      </c>
      <c r="BM63" s="4">
        <v>8.9390218421663337E-2</v>
      </c>
      <c r="BN63" s="4">
        <v>0</v>
      </c>
      <c r="BO63" s="5">
        <f t="shared" si="0"/>
        <v>44.566176606304175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1"/>
        <v>44.566176606304175</v>
      </c>
    </row>
    <row r="64" spans="1:76" x14ac:dyDescent="0.2">
      <c r="A64" s="33" t="s">
        <v>115</v>
      </c>
      <c r="B64" s="12"/>
      <c r="C64" s="4">
        <v>1.0225926413316047</v>
      </c>
      <c r="D64" s="4">
        <v>0.23069727849290275</v>
      </c>
      <c r="E64" s="4">
        <v>0</v>
      </c>
      <c r="F64" s="4">
        <v>0.19570434751732876</v>
      </c>
      <c r="G64" s="4">
        <v>2.1390949557602887</v>
      </c>
      <c r="H64" s="4">
        <v>0.86042654424178799</v>
      </c>
      <c r="I64" s="4">
        <v>0.3629502920415229</v>
      </c>
      <c r="J64" s="4">
        <v>0.31015375810278234</v>
      </c>
      <c r="K64" s="4">
        <v>0.66712264700130408</v>
      </c>
      <c r="L64" s="4">
        <v>6.7330178552080247E-2</v>
      </c>
      <c r="M64" s="4">
        <v>0.76333040994376111</v>
      </c>
      <c r="N64" s="4">
        <v>2.28512079519425</v>
      </c>
      <c r="O64" s="4">
        <v>0.90565565098697376</v>
      </c>
      <c r="P64" s="4">
        <v>0.35258463942064172</v>
      </c>
      <c r="Q64" s="4">
        <v>0.50692872598840533</v>
      </c>
      <c r="R64" s="4">
        <v>2.5728230214762209</v>
      </c>
      <c r="S64" s="4">
        <v>0.48998422488834559</v>
      </c>
      <c r="T64" s="4">
        <v>0.49228686902047697</v>
      </c>
      <c r="U64" s="4">
        <v>0.91491334603426999</v>
      </c>
      <c r="V64" s="4">
        <v>0.36675321164819757</v>
      </c>
      <c r="W64" s="4">
        <v>5.0085265006342958E-2</v>
      </c>
      <c r="X64" s="4">
        <v>1.6386539319066138</v>
      </c>
      <c r="Y64" s="4">
        <v>1.5167318327072279</v>
      </c>
      <c r="Z64" s="4">
        <v>0.3821720372615901</v>
      </c>
      <c r="AA64" s="4">
        <v>0.13025581983099269</v>
      </c>
      <c r="AB64" s="4">
        <v>0.50461349087452545</v>
      </c>
      <c r="AC64" s="4">
        <v>12.811360376899909</v>
      </c>
      <c r="AD64" s="4">
        <v>5.9411198212334924</v>
      </c>
      <c r="AE64" s="4">
        <v>71.437017107604078</v>
      </c>
      <c r="AF64" s="4">
        <v>21.246218459967523</v>
      </c>
      <c r="AG64" s="4">
        <v>1.1648508444964332</v>
      </c>
      <c r="AH64" s="4">
        <v>8.9805711085302442E-2</v>
      </c>
      <c r="AI64" s="4">
        <v>9.8952569728411904E-2</v>
      </c>
      <c r="AJ64" s="4">
        <v>6.6944185739761739</v>
      </c>
      <c r="AK64" s="4">
        <v>0</v>
      </c>
      <c r="AL64" s="4">
        <v>0</v>
      </c>
      <c r="AM64" s="4">
        <v>4.7079083217001223</v>
      </c>
      <c r="AN64" s="4">
        <v>0</v>
      </c>
      <c r="AO64" s="4">
        <v>14.351607336149279</v>
      </c>
      <c r="AP64" s="4">
        <v>38.181678335592366</v>
      </c>
      <c r="AQ64" s="4">
        <v>53.176999350721772</v>
      </c>
      <c r="AR64" s="4">
        <v>0.46654865086792846</v>
      </c>
      <c r="AS64" s="4">
        <v>13.631950557643531</v>
      </c>
      <c r="AT64" s="4">
        <v>9.9080320651112768</v>
      </c>
      <c r="AU64" s="4">
        <v>1.0605011714670023</v>
      </c>
      <c r="AV64" s="4">
        <v>172.2776107651749</v>
      </c>
      <c r="AW64" s="4">
        <v>13.837217415724172</v>
      </c>
      <c r="AX64" s="4">
        <v>4.3702915391057983E-3</v>
      </c>
      <c r="AY64" s="4">
        <v>1.2378426426570703</v>
      </c>
      <c r="AZ64" s="4">
        <v>0.77574346748005751</v>
      </c>
      <c r="BA64" s="4">
        <v>2.8853390815103284</v>
      </c>
      <c r="BB64" s="4">
        <v>1.34005925443226</v>
      </c>
      <c r="BC64" s="4">
        <v>0.18181803197841101</v>
      </c>
      <c r="BD64" s="4">
        <v>17.780420747059978</v>
      </c>
      <c r="BE64" s="4">
        <v>0.25689032917832461</v>
      </c>
      <c r="BF64" s="4">
        <v>6.8075487034021016</v>
      </c>
      <c r="BG64" s="4">
        <v>2.6696023992858295</v>
      </c>
      <c r="BH64" s="4">
        <v>3.1724862352068293</v>
      </c>
      <c r="BI64" s="4">
        <v>0.30301767898305526</v>
      </c>
      <c r="BJ64" s="4">
        <v>0.71728528940558534</v>
      </c>
      <c r="BK64" s="4">
        <v>0.3303124552552516</v>
      </c>
      <c r="BL64" s="4">
        <v>6.6398415315961472</v>
      </c>
      <c r="BM64" s="4">
        <v>0.56102834323732342</v>
      </c>
      <c r="BN64" s="4">
        <v>0</v>
      </c>
      <c r="BO64" s="5">
        <f t="shared" si="0"/>
        <v>506.47636983258184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1"/>
        <v>506.47636983258184</v>
      </c>
    </row>
    <row r="65" spans="1:76" x14ac:dyDescent="0.2">
      <c r="A65" s="33" t="s">
        <v>116</v>
      </c>
      <c r="B65" s="12"/>
      <c r="C65" s="4">
        <v>3.0114651647650311E-3</v>
      </c>
      <c r="D65" s="4">
        <v>0</v>
      </c>
      <c r="E65" s="4">
        <v>0</v>
      </c>
      <c r="F65" s="4">
        <v>0</v>
      </c>
      <c r="G65" s="4">
        <v>0.2147247251248581</v>
      </c>
      <c r="H65" s="4">
        <v>1.9201237425334893E-3</v>
      </c>
      <c r="I65" s="4">
        <v>0</v>
      </c>
      <c r="J65" s="4">
        <v>1.6904034188708055E-3</v>
      </c>
      <c r="K65" s="4">
        <v>5.1794627477102263E-3</v>
      </c>
      <c r="L65" s="4">
        <v>3.7212357596494411E-2</v>
      </c>
      <c r="M65" s="4">
        <v>0.13565729320213124</v>
      </c>
      <c r="N65" s="4">
        <v>0</v>
      </c>
      <c r="O65" s="4">
        <v>1.6551067081803747E-3</v>
      </c>
      <c r="P65" s="4">
        <v>2.2130954357076509E-3</v>
      </c>
      <c r="Q65" s="4">
        <v>0.10075963919584371</v>
      </c>
      <c r="R65" s="4">
        <v>1.5731958885559303</v>
      </c>
      <c r="S65" s="4">
        <v>8.4755296589212031E-3</v>
      </c>
      <c r="T65" s="4">
        <v>2.0647228346217419E-2</v>
      </c>
      <c r="U65" s="4">
        <v>3.1523539760631172E-2</v>
      </c>
      <c r="V65" s="4">
        <v>0.14475898460416536</v>
      </c>
      <c r="W65" s="4">
        <v>6.2065366192345301</v>
      </c>
      <c r="X65" s="4">
        <v>2.7536476592101133E-3</v>
      </c>
      <c r="Y65" s="4">
        <v>0</v>
      </c>
      <c r="Z65" s="4">
        <v>0</v>
      </c>
      <c r="AA65" s="4">
        <v>1.1905488201328402E-3</v>
      </c>
      <c r="AB65" s="4">
        <v>1.7714026379604107E-3</v>
      </c>
      <c r="AC65" s="4">
        <v>6.547133740340807E-3</v>
      </c>
      <c r="AD65" s="4">
        <v>0</v>
      </c>
      <c r="AE65" s="4">
        <v>0.17169916146766995</v>
      </c>
      <c r="AF65" s="4">
        <v>5.8903351953413646E-2</v>
      </c>
      <c r="AG65" s="4">
        <v>0</v>
      </c>
      <c r="AH65" s="4">
        <v>0</v>
      </c>
      <c r="AI65" s="4">
        <v>0</v>
      </c>
      <c r="AJ65" s="4">
        <v>0.11139528987119074</v>
      </c>
      <c r="AK65" s="4">
        <v>0</v>
      </c>
      <c r="AL65" s="4">
        <v>16.497629289203079</v>
      </c>
      <c r="AM65" s="4">
        <v>0</v>
      </c>
      <c r="AN65" s="4">
        <v>0</v>
      </c>
      <c r="AO65" s="4">
        <v>0</v>
      </c>
      <c r="AP65" s="4">
        <v>1.6832759618668699E-2</v>
      </c>
      <c r="AQ65" s="4">
        <v>0</v>
      </c>
      <c r="AR65" s="4">
        <v>0</v>
      </c>
      <c r="AS65" s="4">
        <v>0</v>
      </c>
      <c r="AT65" s="4">
        <v>4.8398582678325702E-4</v>
      </c>
      <c r="AU65" s="4">
        <v>0</v>
      </c>
      <c r="AV65" s="4">
        <v>0.28552735057037792</v>
      </c>
      <c r="AW65" s="4">
        <v>4.3973820647466556E-2</v>
      </c>
      <c r="AX65" s="4">
        <v>0.16883437736897558</v>
      </c>
      <c r="AY65" s="4">
        <v>2.3756678910419486E-2</v>
      </c>
      <c r="AZ65" s="4">
        <v>1.1406028981556834E-2</v>
      </c>
      <c r="BA65" s="4">
        <v>6.7452100614499313E-2</v>
      </c>
      <c r="BB65" s="4">
        <v>2.266179855784765E-2</v>
      </c>
      <c r="BC65" s="4">
        <v>0</v>
      </c>
      <c r="BD65" s="4">
        <v>8.9185158342331108E-2</v>
      </c>
      <c r="BE65" s="4">
        <v>9.8816152178206884E-2</v>
      </c>
      <c r="BF65" s="4">
        <v>2.6790301903919702E-2</v>
      </c>
      <c r="BG65" s="4">
        <v>0.37709190021270422</v>
      </c>
      <c r="BH65" s="4">
        <v>2.8513874696492257E-3</v>
      </c>
      <c r="BI65" s="4">
        <v>8.8644874942565413E-2</v>
      </c>
      <c r="BJ65" s="4">
        <v>4.0234788177152536E-2</v>
      </c>
      <c r="BK65" s="4">
        <v>0.25307993004709667</v>
      </c>
      <c r="BL65" s="4">
        <v>0</v>
      </c>
      <c r="BM65" s="4">
        <v>8.2896695494742207</v>
      </c>
      <c r="BN65" s="4">
        <v>0</v>
      </c>
      <c r="BO65" s="5">
        <f t="shared" si="0"/>
        <v>35.248344231694929</v>
      </c>
      <c r="BP65" s="4">
        <v>58.632855739727091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1"/>
        <v>93.881199971422021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0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0</v>
      </c>
    </row>
    <row r="67" spans="1:76" x14ac:dyDescent="0.2">
      <c r="A67" s="11"/>
      <c r="B67" s="12" t="s">
        <v>33</v>
      </c>
      <c r="C67" s="5">
        <f t="shared" ref="C67:BN67" si="2">SUM(C3:C66)</f>
        <v>1056.3616610739739</v>
      </c>
      <c r="D67" s="5">
        <f t="shared" si="2"/>
        <v>67.180446479767895</v>
      </c>
      <c r="E67" s="5">
        <f t="shared" si="2"/>
        <v>13.906314945373943</v>
      </c>
      <c r="F67" s="5">
        <f t="shared" si="2"/>
        <v>121.07258914202342</v>
      </c>
      <c r="G67" s="5">
        <f t="shared" si="2"/>
        <v>13111.074496215902</v>
      </c>
      <c r="H67" s="5">
        <f t="shared" si="2"/>
        <v>1743.9990196808283</v>
      </c>
      <c r="I67" s="5">
        <f t="shared" si="2"/>
        <v>968.69965415310867</v>
      </c>
      <c r="J67" s="5">
        <f t="shared" si="2"/>
        <v>1840.0572334200624</v>
      </c>
      <c r="K67" s="5">
        <f t="shared" si="2"/>
        <v>766.56354885880614</v>
      </c>
      <c r="L67" s="5">
        <f t="shared" si="2"/>
        <v>17615.945903194497</v>
      </c>
      <c r="M67" s="5">
        <f t="shared" si="2"/>
        <v>13227.252383188139</v>
      </c>
      <c r="N67" s="5">
        <f t="shared" si="2"/>
        <v>6889.2318353568471</v>
      </c>
      <c r="O67" s="5">
        <f t="shared" si="2"/>
        <v>2441.5968552419722</v>
      </c>
      <c r="P67" s="5">
        <f t="shared" si="2"/>
        <v>1551.5547131859853</v>
      </c>
      <c r="Q67" s="5">
        <f t="shared" si="2"/>
        <v>8965.492369148189</v>
      </c>
      <c r="R67" s="5">
        <f t="shared" si="2"/>
        <v>2663.3729148021966</v>
      </c>
      <c r="S67" s="5">
        <f t="shared" si="2"/>
        <v>1224.6639312481307</v>
      </c>
      <c r="T67" s="5">
        <f t="shared" si="2"/>
        <v>1224.1541476934049</v>
      </c>
      <c r="U67" s="5">
        <f t="shared" si="2"/>
        <v>3229.292650412674</v>
      </c>
      <c r="V67" s="5">
        <f t="shared" si="2"/>
        <v>9285.0954576477034</v>
      </c>
      <c r="W67" s="5">
        <f t="shared" si="2"/>
        <v>388.61224127757561</v>
      </c>
      <c r="X67" s="5">
        <f t="shared" si="2"/>
        <v>1336.915811556569</v>
      </c>
      <c r="Y67" s="5">
        <f t="shared" si="2"/>
        <v>1334.1460746141729</v>
      </c>
      <c r="Z67" s="5">
        <f t="shared" si="2"/>
        <v>1804.5109974918207</v>
      </c>
      <c r="AA67" s="5">
        <f t="shared" si="2"/>
        <v>44.314094583716141</v>
      </c>
      <c r="AB67" s="5">
        <f t="shared" si="2"/>
        <v>1903.7600872190239</v>
      </c>
      <c r="AC67" s="5">
        <f t="shared" si="2"/>
        <v>6751.6760470218824</v>
      </c>
      <c r="AD67" s="5">
        <f t="shared" si="2"/>
        <v>3559.3953306411763</v>
      </c>
      <c r="AE67" s="5">
        <f t="shared" si="2"/>
        <v>14610.795161847414</v>
      </c>
      <c r="AF67" s="5">
        <f t="shared" si="2"/>
        <v>1448.1444336477377</v>
      </c>
      <c r="AG67" s="5">
        <f t="shared" si="2"/>
        <v>3168.1344340019937</v>
      </c>
      <c r="AH67" s="5">
        <f t="shared" si="2"/>
        <v>966.38106584665854</v>
      </c>
      <c r="AI67" s="5">
        <f t="shared" si="2"/>
        <v>1919.8103958390982</v>
      </c>
      <c r="AJ67" s="5">
        <f t="shared" si="2"/>
        <v>6255.3564525614383</v>
      </c>
      <c r="AK67" s="5">
        <f t="shared" si="2"/>
        <v>1017.3424442032781</v>
      </c>
      <c r="AL67" s="5">
        <f t="shared" si="2"/>
        <v>1459.6898214556898</v>
      </c>
      <c r="AM67" s="5">
        <f t="shared" si="2"/>
        <v>616.78798744519008</v>
      </c>
      <c r="AN67" s="5">
        <f t="shared" si="2"/>
        <v>574.24966785309766</v>
      </c>
      <c r="AO67" s="5">
        <f t="shared" si="2"/>
        <v>3252.4535580921179</v>
      </c>
      <c r="AP67" s="5">
        <f t="shared" si="2"/>
        <v>2145.1382573650299</v>
      </c>
      <c r="AQ67" s="5">
        <f t="shared" si="2"/>
        <v>2932.387716903982</v>
      </c>
      <c r="AR67" s="5">
        <f t="shared" si="2"/>
        <v>1294.4520206183254</v>
      </c>
      <c r="AS67" s="5">
        <f t="shared" si="2"/>
        <v>2140.9611098761452</v>
      </c>
      <c r="AT67" s="5">
        <f t="shared" si="2"/>
        <v>309.67976506093851</v>
      </c>
      <c r="AU67" s="5">
        <f t="shared" si="2"/>
        <v>434.12040939859577</v>
      </c>
      <c r="AV67" s="5">
        <f t="shared" si="2"/>
        <v>6096.3361010869776</v>
      </c>
      <c r="AW67" s="5">
        <f t="shared" si="2"/>
        <v>853.46060582140819</v>
      </c>
      <c r="AX67" s="5">
        <f t="shared" si="2"/>
        <v>796.02320306396371</v>
      </c>
      <c r="AY67" s="5">
        <f t="shared" si="2"/>
        <v>1367.7824248176337</v>
      </c>
      <c r="AZ67" s="5">
        <f t="shared" si="2"/>
        <v>268.70892017855994</v>
      </c>
      <c r="BA67" s="5">
        <f t="shared" si="2"/>
        <v>1608.7500028694587</v>
      </c>
      <c r="BB67" s="5">
        <f t="shared" si="2"/>
        <v>274.9044785528705</v>
      </c>
      <c r="BC67" s="5">
        <f t="shared" si="2"/>
        <v>1867.061610638722</v>
      </c>
      <c r="BD67" s="5">
        <f t="shared" si="2"/>
        <v>865.07108844665208</v>
      </c>
      <c r="BE67" s="5">
        <f t="shared" si="2"/>
        <v>827.24907740990977</v>
      </c>
      <c r="BF67" s="5">
        <f t="shared" si="2"/>
        <v>551.47251036254136</v>
      </c>
      <c r="BG67" s="5">
        <f t="shared" si="2"/>
        <v>3016.8797918839537</v>
      </c>
      <c r="BH67" s="5">
        <f t="shared" si="2"/>
        <v>378.77018601444206</v>
      </c>
      <c r="BI67" s="5">
        <f t="shared" si="2"/>
        <v>335.4488141216072</v>
      </c>
      <c r="BJ67" s="5">
        <f t="shared" si="2"/>
        <v>186.84096215803424</v>
      </c>
      <c r="BK67" s="5">
        <f t="shared" si="2"/>
        <v>516.31894473741113</v>
      </c>
      <c r="BL67" s="5">
        <f t="shared" si="2"/>
        <v>59.730769099159254</v>
      </c>
      <c r="BM67" s="5">
        <f t="shared" si="2"/>
        <v>185.02144608733806</v>
      </c>
      <c r="BN67" s="5">
        <f t="shared" si="2"/>
        <v>0</v>
      </c>
      <c r="BO67" s="5">
        <f t="shared" ref="BO67:BS67" si="3">SUM(BO3:BO66)</f>
        <v>169731.61444886288</v>
      </c>
      <c r="BP67" s="5">
        <f t="shared" si="3"/>
        <v>25736.101043809165</v>
      </c>
      <c r="BQ67" s="5">
        <f t="shared" si="3"/>
        <v>0</v>
      </c>
      <c r="BR67" s="5">
        <f t="shared" si="3"/>
        <v>1155.9260641618305</v>
      </c>
      <c r="BS67" s="5">
        <f t="shared" si="3"/>
        <v>21567.094414451811</v>
      </c>
      <c r="BT67" s="5">
        <f>SUM(BT3:BT66)</f>
        <v>943.6546435024793</v>
      </c>
      <c r="BU67" s="5">
        <f>SUM(BU3:BU66)</f>
        <v>47693.434278373832</v>
      </c>
      <c r="BV67" s="5">
        <f>SUM(BV3:BV66)</f>
        <v>13272.6694924481</v>
      </c>
      <c r="BW67" s="5">
        <f>SUM(BW3:BW66)</f>
        <v>29675.976377536837</v>
      </c>
      <c r="BX67" s="5">
        <f t="shared" si="1"/>
        <v>309776.47076314694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3" t="s">
        <v>56</v>
      </c>
      <c r="B3" s="16"/>
      <c r="C3" s="17">
        <v>692.68593361778528</v>
      </c>
      <c r="D3" s="17">
        <v>47.607425108055097</v>
      </c>
      <c r="E3" s="17">
        <v>0</v>
      </c>
      <c r="F3" s="17">
        <v>2.2924774665617234</v>
      </c>
      <c r="G3" s="17">
        <v>5005.4273210292376</v>
      </c>
      <c r="H3" s="17">
        <v>19.129273286310589</v>
      </c>
      <c r="I3" s="17">
        <v>0</v>
      </c>
      <c r="J3" s="17">
        <v>0</v>
      </c>
      <c r="K3" s="17">
        <v>0</v>
      </c>
      <c r="L3" s="17">
        <v>6.2160746229583591E-2</v>
      </c>
      <c r="M3" s="17">
        <v>36.759430021184741</v>
      </c>
      <c r="N3" s="17">
        <v>1.9274679254757214</v>
      </c>
      <c r="O3" s="17">
        <v>2.9884374811506511</v>
      </c>
      <c r="P3" s="17">
        <v>0.12966578628434036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0.31824651020624573</v>
      </c>
      <c r="W3" s="17">
        <v>0</v>
      </c>
      <c r="X3" s="17">
        <v>0.33664224607498661</v>
      </c>
      <c r="Y3" s="17">
        <v>0</v>
      </c>
      <c r="Z3" s="17">
        <v>4.6017743873469197</v>
      </c>
      <c r="AA3" s="17">
        <v>0.17329562515582159</v>
      </c>
      <c r="AB3" s="17">
        <v>3.7734703920284067</v>
      </c>
      <c r="AC3" s="17">
        <v>40.215563962591169</v>
      </c>
      <c r="AD3" s="17">
        <v>0</v>
      </c>
      <c r="AE3" s="17">
        <v>76.403527287640955</v>
      </c>
      <c r="AF3" s="17">
        <v>13.619429247304492</v>
      </c>
      <c r="AG3" s="17">
        <v>6.6370573169204574</v>
      </c>
      <c r="AH3" s="17">
        <v>0</v>
      </c>
      <c r="AI3" s="17">
        <v>0</v>
      </c>
      <c r="AJ3" s="17">
        <v>10.311541976389927</v>
      </c>
      <c r="AK3" s="17">
        <v>0</v>
      </c>
      <c r="AL3" s="17">
        <v>269.01604445454728</v>
      </c>
      <c r="AM3" s="17">
        <v>0</v>
      </c>
      <c r="AN3" s="17">
        <v>0</v>
      </c>
      <c r="AO3" s="17">
        <v>0</v>
      </c>
      <c r="AP3" s="17">
        <v>0.84520758134890428</v>
      </c>
      <c r="AQ3" s="17">
        <v>6.6547972711665654E-3</v>
      </c>
      <c r="AR3" s="17">
        <v>0</v>
      </c>
      <c r="AS3" s="17">
        <v>0</v>
      </c>
      <c r="AT3" s="17">
        <v>0</v>
      </c>
      <c r="AU3" s="17">
        <v>0</v>
      </c>
      <c r="AV3" s="17">
        <v>81.115597431341698</v>
      </c>
      <c r="AW3" s="17">
        <v>5.6721007332559346</v>
      </c>
      <c r="AX3" s="17">
        <v>2.9607158662870003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99.917244257250175</v>
      </c>
      <c r="BE3" s="17">
        <v>14.252534420565441</v>
      </c>
      <c r="BF3" s="17">
        <v>0</v>
      </c>
      <c r="BG3" s="17">
        <v>7.0062503002984364</v>
      </c>
      <c r="BH3" s="17">
        <v>46.622250330780325</v>
      </c>
      <c r="BI3" s="17">
        <v>0.10955589601925284</v>
      </c>
      <c r="BJ3" s="17">
        <v>2.5981128085278997</v>
      </c>
      <c r="BK3" s="17">
        <v>14.059226132263836</v>
      </c>
      <c r="BL3" s="17">
        <v>0</v>
      </c>
      <c r="BM3" s="17">
        <v>1.0796728217377471</v>
      </c>
      <c r="BN3" s="17">
        <v>0</v>
      </c>
      <c r="BO3" s="18">
        <f>SUM(C3:BN3)</f>
        <v>6510.661309251429</v>
      </c>
      <c r="BP3" s="17">
        <v>1084.1227854004155</v>
      </c>
      <c r="BQ3" s="17">
        <v>0</v>
      </c>
      <c r="BR3" s="17">
        <v>0</v>
      </c>
      <c r="BS3" s="17">
        <v>36.20719712133247</v>
      </c>
      <c r="BT3" s="17">
        <v>102.75984500929354</v>
      </c>
      <c r="BU3" s="17">
        <v>1200.5876011296668</v>
      </c>
      <c r="BV3" s="17">
        <v>143.20823591468334</v>
      </c>
      <c r="BW3" s="17">
        <v>195.30284585988605</v>
      </c>
      <c r="BX3" s="18">
        <f>SUM(BO3:BW3)</f>
        <v>9272.8498196867058</v>
      </c>
    </row>
    <row r="4" spans="1:76" x14ac:dyDescent="0.2">
      <c r="A4" s="33" t="s">
        <v>57</v>
      </c>
      <c r="B4" s="16"/>
      <c r="C4" s="17">
        <v>7.0345455841762821</v>
      </c>
      <c r="D4" s="17">
        <v>0</v>
      </c>
      <c r="E4" s="17">
        <v>0</v>
      </c>
      <c r="F4" s="17">
        <v>0</v>
      </c>
      <c r="G4" s="17">
        <v>0.30367438077349596</v>
      </c>
      <c r="H4" s="17">
        <v>0</v>
      </c>
      <c r="I4" s="17">
        <v>205.24438495041016</v>
      </c>
      <c r="J4" s="17">
        <v>36.778177527510437</v>
      </c>
      <c r="K4" s="17">
        <v>0</v>
      </c>
      <c r="L4" s="17">
        <v>0</v>
      </c>
      <c r="M4" s="17">
        <v>3.8816881180943805</v>
      </c>
      <c r="N4" s="17">
        <v>0</v>
      </c>
      <c r="O4" s="17">
        <v>0</v>
      </c>
      <c r="P4" s="17">
        <v>3.7350527839979732E-5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8.9301859054814017</v>
      </c>
      <c r="Y4" s="17">
        <v>0</v>
      </c>
      <c r="Z4" s="17">
        <v>0</v>
      </c>
      <c r="AA4" s="17">
        <v>0</v>
      </c>
      <c r="AB4" s="17">
        <v>0</v>
      </c>
      <c r="AC4" s="17">
        <v>0.33266643288292086</v>
      </c>
      <c r="AD4" s="17">
        <v>0</v>
      </c>
      <c r="AE4" s="17">
        <v>1.3610686365336324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0.15510029554196414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0.24841158092285009</v>
      </c>
      <c r="AU4" s="17">
        <v>0</v>
      </c>
      <c r="AV4" s="17">
        <v>0</v>
      </c>
      <c r="AW4" s="17">
        <v>7.9838871625383945E-2</v>
      </c>
      <c r="AX4" s="17">
        <v>4.5069742837857826E-3</v>
      </c>
      <c r="AY4" s="17">
        <v>0.35105262260225956</v>
      </c>
      <c r="AZ4" s="17">
        <v>2.9657451785444749E-7</v>
      </c>
      <c r="BA4" s="17">
        <v>0.45423334021472905</v>
      </c>
      <c r="BB4" s="17">
        <v>0</v>
      </c>
      <c r="BC4" s="17">
        <v>0</v>
      </c>
      <c r="BD4" s="17">
        <v>19.864624892044251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0.93110161189345619</v>
      </c>
      <c r="BN4" s="17">
        <v>0</v>
      </c>
      <c r="BO4" s="18">
        <f>SUM(C4:BN4)</f>
        <v>285.95529937209375</v>
      </c>
      <c r="BP4" s="17">
        <v>74.432147359669116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69.844043296585355</v>
      </c>
      <c r="BV4" s="17">
        <v>5.2763527509506831</v>
      </c>
      <c r="BW4" s="17">
        <v>30.879112101459196</v>
      </c>
      <c r="BX4" s="18">
        <f>SUM(BO4:BW4)</f>
        <v>452.41608994417743</v>
      </c>
    </row>
    <row r="5" spans="1:76" x14ac:dyDescent="0.2">
      <c r="A5" s="33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0.39437648712091544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1.3128767017748538E-2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7.2076375430428184E-3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0.19859956988779359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42.674850923368567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43.288163384938066</v>
      </c>
      <c r="BP5" s="17">
        <v>45.000360126370538</v>
      </c>
      <c r="BQ5" s="17">
        <v>0</v>
      </c>
      <c r="BR5" s="17">
        <v>0</v>
      </c>
      <c r="BS5" s="17">
        <v>0</v>
      </c>
      <c r="BT5" s="17">
        <v>0.69107518376049981</v>
      </c>
      <c r="BU5" s="17">
        <v>27.50833142485677</v>
      </c>
      <c r="BV5" s="17">
        <v>1.325170424633664</v>
      </c>
      <c r="BW5" s="17">
        <v>0.88270188249408055</v>
      </c>
      <c r="BX5" s="18">
        <f t="shared" ref="BX5:BX27" si="1">SUM(BO5:BW5)</f>
        <v>118.69580242705361</v>
      </c>
    </row>
    <row r="6" spans="1:76" x14ac:dyDescent="0.2">
      <c r="A6" s="33" t="s">
        <v>59</v>
      </c>
      <c r="B6" s="16"/>
      <c r="C6" s="17">
        <v>0.4771717155670534</v>
      </c>
      <c r="D6" s="17">
        <v>0</v>
      </c>
      <c r="E6" s="17">
        <v>0</v>
      </c>
      <c r="F6" s="17">
        <v>89.887090770096776</v>
      </c>
      <c r="G6" s="17">
        <v>7.4861367053835579</v>
      </c>
      <c r="H6" s="17">
        <v>0.24097429624546485</v>
      </c>
      <c r="I6" s="17">
        <v>0</v>
      </c>
      <c r="J6" s="17">
        <v>1.1741950752594494</v>
      </c>
      <c r="K6" s="17">
        <v>0</v>
      </c>
      <c r="L6" s="17">
        <v>0.16973982100535068</v>
      </c>
      <c r="M6" s="17">
        <v>39.945488803712237</v>
      </c>
      <c r="N6" s="17">
        <v>0</v>
      </c>
      <c r="O6" s="17">
        <v>1.8670765136948251E-4</v>
      </c>
      <c r="P6" s="17">
        <v>158.73929497640219</v>
      </c>
      <c r="Q6" s="17">
        <v>64.114064721137993</v>
      </c>
      <c r="R6" s="17">
        <v>8.0290146634590748E-2</v>
      </c>
      <c r="S6" s="17">
        <v>13.003837078980236</v>
      </c>
      <c r="T6" s="17">
        <v>0.73600809099243136</v>
      </c>
      <c r="U6" s="17">
        <v>0</v>
      </c>
      <c r="V6" s="17">
        <v>0</v>
      </c>
      <c r="W6" s="17">
        <v>0</v>
      </c>
      <c r="X6" s="17">
        <v>14.423786076518383</v>
      </c>
      <c r="Y6" s="17">
        <v>0</v>
      </c>
      <c r="Z6" s="17">
        <v>1.22412756965673E-4</v>
      </c>
      <c r="AA6" s="17">
        <v>0</v>
      </c>
      <c r="AB6" s="17">
        <v>0</v>
      </c>
      <c r="AC6" s="17">
        <v>255.98159655983079</v>
      </c>
      <c r="AD6" s="17">
        <v>0</v>
      </c>
      <c r="AE6" s="17">
        <v>54.857237052586754</v>
      </c>
      <c r="AF6" s="17">
        <v>0</v>
      </c>
      <c r="AG6" s="17">
        <v>3.5964010945421615E-5</v>
      </c>
      <c r="AH6" s="17">
        <v>0</v>
      </c>
      <c r="AI6" s="17">
        <v>0</v>
      </c>
      <c r="AJ6" s="17">
        <v>3.2956568303099593E-3</v>
      </c>
      <c r="AK6" s="17">
        <v>0</v>
      </c>
      <c r="AL6" s="17">
        <v>0</v>
      </c>
      <c r="AM6" s="17">
        <v>3.350362879809127E-4</v>
      </c>
      <c r="AN6" s="17">
        <v>0</v>
      </c>
      <c r="AO6" s="17">
        <v>2.524775528755812E-5</v>
      </c>
      <c r="AP6" s="17">
        <v>2.6987470628516017</v>
      </c>
      <c r="AQ6" s="17">
        <v>0</v>
      </c>
      <c r="AR6" s="17">
        <v>0.12995644116153457</v>
      </c>
      <c r="AS6" s="17">
        <v>7.0909253309757517E-3</v>
      </c>
      <c r="AT6" s="17">
        <v>10.236649751716918</v>
      </c>
      <c r="AU6" s="17">
        <v>12.484881196077472</v>
      </c>
      <c r="AV6" s="17">
        <v>0.26590824336498187</v>
      </c>
      <c r="AW6" s="17">
        <v>6.4609987924834841E-3</v>
      </c>
      <c r="AX6" s="17">
        <v>3.6446403899857441E-2</v>
      </c>
      <c r="AY6" s="17">
        <v>0</v>
      </c>
      <c r="AZ6" s="17">
        <v>1.1778791902594043E-3</v>
      </c>
      <c r="BA6" s="17">
        <v>2.7944868031757192E-2</v>
      </c>
      <c r="BB6" s="17">
        <v>0</v>
      </c>
      <c r="BC6" s="17">
        <v>0</v>
      </c>
      <c r="BD6" s="17">
        <v>5.9423595414532606</v>
      </c>
      <c r="BE6" s="17">
        <v>0.67130558322494771</v>
      </c>
      <c r="BF6" s="17">
        <v>0</v>
      </c>
      <c r="BG6" s="17">
        <v>1.5938816932958844E-9</v>
      </c>
      <c r="BH6" s="17">
        <v>0</v>
      </c>
      <c r="BI6" s="17">
        <v>8.7186018404850074E-9</v>
      </c>
      <c r="BJ6" s="17">
        <v>7.180735100929736E-2</v>
      </c>
      <c r="BK6" s="17">
        <v>1.4292226599407245</v>
      </c>
      <c r="BL6" s="17">
        <v>0</v>
      </c>
      <c r="BM6" s="17">
        <v>0</v>
      </c>
      <c r="BN6" s="17">
        <v>0</v>
      </c>
      <c r="BO6" s="18">
        <f t="shared" si="0"/>
        <v>735.33087183200439</v>
      </c>
      <c r="BP6" s="17">
        <v>0</v>
      </c>
      <c r="BQ6" s="17">
        <v>0</v>
      </c>
      <c r="BR6" s="17">
        <v>0</v>
      </c>
      <c r="BS6" s="17">
        <v>0</v>
      </c>
      <c r="BT6" s="17">
        <v>18.673250953328122</v>
      </c>
      <c r="BU6" s="17">
        <v>321.3347525842446</v>
      </c>
      <c r="BV6" s="17">
        <v>24.95156211160625</v>
      </c>
      <c r="BW6" s="17">
        <v>93.354160852216808</v>
      </c>
      <c r="BX6" s="18">
        <f t="shared" si="1"/>
        <v>1193.6445983334004</v>
      </c>
    </row>
    <row r="7" spans="1:76" x14ac:dyDescent="0.2">
      <c r="A7" s="33" t="s">
        <v>60</v>
      </c>
      <c r="B7" s="16"/>
      <c r="C7" s="17">
        <v>1932.4554033674256</v>
      </c>
      <c r="D7" s="17">
        <v>0.16086861311771422</v>
      </c>
      <c r="E7" s="17">
        <v>2.2312343992661125E-2</v>
      </c>
      <c r="F7" s="17">
        <v>0.11708773538307679</v>
      </c>
      <c r="G7" s="17">
        <v>3593.3665192836934</v>
      </c>
      <c r="H7" s="17">
        <v>7.0928392920514352</v>
      </c>
      <c r="I7" s="17">
        <v>1.2617202908617586</v>
      </c>
      <c r="J7" s="17">
        <v>14.686064416923283</v>
      </c>
      <c r="K7" s="17">
        <v>0.81625156191265125</v>
      </c>
      <c r="L7" s="17">
        <v>33.939490565863437</v>
      </c>
      <c r="M7" s="17">
        <v>302.39706892273421</v>
      </c>
      <c r="N7" s="17">
        <v>0.65679877731167302</v>
      </c>
      <c r="O7" s="17">
        <v>2.132892983973969</v>
      </c>
      <c r="P7" s="17">
        <v>0.84388893236850682</v>
      </c>
      <c r="Q7" s="17">
        <v>0.97545602913560447</v>
      </c>
      <c r="R7" s="17">
        <v>7.5714410532538459</v>
      </c>
      <c r="S7" s="17">
        <v>5.236470218529362E-2</v>
      </c>
      <c r="T7" s="17">
        <v>0.44721390216294132</v>
      </c>
      <c r="U7" s="17">
        <v>2.5985132346551878</v>
      </c>
      <c r="V7" s="17">
        <v>0.91094446415246511</v>
      </c>
      <c r="W7" s="17">
        <v>2.0915590245648694E-2</v>
      </c>
      <c r="X7" s="17">
        <v>2.221279498647645</v>
      </c>
      <c r="Y7" s="17">
        <v>1.707760160121226</v>
      </c>
      <c r="Z7" s="17">
        <v>7.9324669275596733</v>
      </c>
      <c r="AA7" s="17">
        <v>2.4649402075694105E-2</v>
      </c>
      <c r="AB7" s="17">
        <v>29.930055133146944</v>
      </c>
      <c r="AC7" s="17">
        <v>32.379808767559354</v>
      </c>
      <c r="AD7" s="17">
        <v>3.6440271285998769</v>
      </c>
      <c r="AE7" s="17">
        <v>286.46699566381352</v>
      </c>
      <c r="AF7" s="17">
        <v>7.1780089734091597</v>
      </c>
      <c r="AG7" s="17">
        <v>8.3833265254855487</v>
      </c>
      <c r="AH7" s="17">
        <v>0.10221258905997124</v>
      </c>
      <c r="AI7" s="17">
        <v>0.45969482783121118</v>
      </c>
      <c r="AJ7" s="17">
        <v>57.164208709090929</v>
      </c>
      <c r="AK7" s="17">
        <v>0.79881353931483812</v>
      </c>
      <c r="AL7" s="17">
        <v>2635.4330615758381</v>
      </c>
      <c r="AM7" s="17">
        <v>2.6066179406594938</v>
      </c>
      <c r="AN7" s="17">
        <v>12.460288347829023</v>
      </c>
      <c r="AO7" s="17">
        <v>4.3186393944216164</v>
      </c>
      <c r="AP7" s="17">
        <v>11.179449841572737</v>
      </c>
      <c r="AQ7" s="17">
        <v>2.7553159120474584</v>
      </c>
      <c r="AR7" s="17">
        <v>0.74460010115371422</v>
      </c>
      <c r="AS7" s="17">
        <v>3.6547854747211179</v>
      </c>
      <c r="AT7" s="17">
        <v>0.19228642365099488</v>
      </c>
      <c r="AU7" s="17">
        <v>0</v>
      </c>
      <c r="AV7" s="17">
        <v>137.98252967628304</v>
      </c>
      <c r="AW7" s="17">
        <v>15.179249300942347</v>
      </c>
      <c r="AX7" s="17">
        <v>5.89362213084679</v>
      </c>
      <c r="AY7" s="17">
        <v>6.0863026374680871</v>
      </c>
      <c r="AZ7" s="17">
        <v>5.139641269835403</v>
      </c>
      <c r="BA7" s="17">
        <v>13.579555220345593</v>
      </c>
      <c r="BB7" s="17">
        <v>1.8477230286247213</v>
      </c>
      <c r="BC7" s="17">
        <v>1.195188211604544</v>
      </c>
      <c r="BD7" s="17">
        <v>31.727729699723234</v>
      </c>
      <c r="BE7" s="17">
        <v>153.44598414286793</v>
      </c>
      <c r="BF7" s="17">
        <v>17.247106412051554</v>
      </c>
      <c r="BG7" s="17">
        <v>220.44005728853634</v>
      </c>
      <c r="BH7" s="17">
        <v>257.79475311966348</v>
      </c>
      <c r="BI7" s="17">
        <v>22.628664449250259</v>
      </c>
      <c r="BJ7" s="17">
        <v>61.397824885700246</v>
      </c>
      <c r="BK7" s="17">
        <v>4.8497238186774823</v>
      </c>
      <c r="BL7" s="17">
        <v>1.0495719601361122</v>
      </c>
      <c r="BM7" s="17">
        <v>12.563472281656644</v>
      </c>
      <c r="BN7" s="17">
        <v>0</v>
      </c>
      <c r="BO7" s="18">
        <f t="shared" si="0"/>
        <v>9984.3131084552297</v>
      </c>
      <c r="BP7" s="17">
        <v>8807.2038040797524</v>
      </c>
      <c r="BQ7" s="17">
        <v>0</v>
      </c>
      <c r="BR7" s="17">
        <v>0</v>
      </c>
      <c r="BS7" s="17">
        <v>0</v>
      </c>
      <c r="BT7" s="17">
        <v>276.23125316550448</v>
      </c>
      <c r="BU7" s="17">
        <v>11566.068756265666</v>
      </c>
      <c r="BV7" s="17">
        <v>2923.1314821325168</v>
      </c>
      <c r="BW7" s="17">
        <v>3256.5786142177544</v>
      </c>
      <c r="BX7" s="18">
        <f t="shared" si="1"/>
        <v>36813.527018316418</v>
      </c>
    </row>
    <row r="8" spans="1:76" x14ac:dyDescent="0.2">
      <c r="A8" s="33" t="s">
        <v>61</v>
      </c>
      <c r="B8" s="16"/>
      <c r="C8" s="17">
        <v>2.5640389624290321</v>
      </c>
      <c r="D8" s="17">
        <v>0</v>
      </c>
      <c r="E8" s="17">
        <v>4.1613773463895631</v>
      </c>
      <c r="F8" s="17">
        <v>0.34730182557557709</v>
      </c>
      <c r="G8" s="17">
        <v>4.9639399134744782</v>
      </c>
      <c r="H8" s="17">
        <v>482.12264554269007</v>
      </c>
      <c r="I8" s="17">
        <v>8.0346693829699556E-2</v>
      </c>
      <c r="J8" s="17">
        <v>8.1050974787086432</v>
      </c>
      <c r="K8" s="17">
        <v>0.21621319323320448</v>
      </c>
      <c r="L8" s="17">
        <v>0.66118847230050304</v>
      </c>
      <c r="M8" s="17">
        <v>11.746600823404435</v>
      </c>
      <c r="N8" s="17">
        <v>0.93084612363030528</v>
      </c>
      <c r="O8" s="17">
        <v>10.413737453422677</v>
      </c>
      <c r="P8" s="17">
        <v>2.2470306711889467</v>
      </c>
      <c r="Q8" s="17">
        <v>0.66721163627874369</v>
      </c>
      <c r="R8" s="17">
        <v>3.9234684724856739</v>
      </c>
      <c r="S8" s="17">
        <v>0.16010861493301706</v>
      </c>
      <c r="T8" s="17">
        <v>0.47599835210378494</v>
      </c>
      <c r="U8" s="17">
        <v>1.4831001696528261</v>
      </c>
      <c r="V8" s="17">
        <v>40.103176058379987</v>
      </c>
      <c r="W8" s="17">
        <v>0.88176700682811227</v>
      </c>
      <c r="X8" s="17">
        <v>59.196785224993164</v>
      </c>
      <c r="Y8" s="17">
        <v>14.429923656192095</v>
      </c>
      <c r="Z8" s="17">
        <v>1.817777234776904E-4</v>
      </c>
      <c r="AA8" s="17">
        <v>0.24448716495158582</v>
      </c>
      <c r="AB8" s="17">
        <v>2.8641668383514514</v>
      </c>
      <c r="AC8" s="17">
        <v>174.01874912138331</v>
      </c>
      <c r="AD8" s="17">
        <v>12.093446691044164</v>
      </c>
      <c r="AE8" s="17">
        <v>3.0510240657703633</v>
      </c>
      <c r="AF8" s="17">
        <v>2.3209542936880005</v>
      </c>
      <c r="AG8" s="17">
        <v>2.2082958859005544</v>
      </c>
      <c r="AH8" s="17">
        <v>0</v>
      </c>
      <c r="AI8" s="17">
        <v>0.30451356907660909</v>
      </c>
      <c r="AJ8" s="17">
        <v>3.1397434942003706</v>
      </c>
      <c r="AK8" s="17">
        <v>5.6169169315722911E-10</v>
      </c>
      <c r="AL8" s="17">
        <v>12.86775743778116</v>
      </c>
      <c r="AM8" s="17">
        <v>2.894882592495854E-5</v>
      </c>
      <c r="AN8" s="17">
        <v>2.2754831874572223E-2</v>
      </c>
      <c r="AO8" s="17">
        <v>1.1148662488424748</v>
      </c>
      <c r="AP8" s="17">
        <v>0.15912668975113314</v>
      </c>
      <c r="AQ8" s="17">
        <v>4.7097775462094016E-3</v>
      </c>
      <c r="AR8" s="17">
        <v>0</v>
      </c>
      <c r="AS8" s="17">
        <v>1.9866727963380043E-3</v>
      </c>
      <c r="AT8" s="17">
        <v>4.1239645351293639</v>
      </c>
      <c r="AU8" s="17">
        <v>0</v>
      </c>
      <c r="AV8" s="17">
        <v>1.8221617984178935</v>
      </c>
      <c r="AW8" s="17">
        <v>5.4472258771674236</v>
      </c>
      <c r="AX8" s="17">
        <v>2.7468894934550794</v>
      </c>
      <c r="AY8" s="17">
        <v>0.7077701040006823</v>
      </c>
      <c r="AZ8" s="17">
        <v>2.0332831611383195</v>
      </c>
      <c r="BA8" s="17">
        <v>0.6341203035207017</v>
      </c>
      <c r="BB8" s="17">
        <v>0.37600718425499902</v>
      </c>
      <c r="BC8" s="17">
        <v>0</v>
      </c>
      <c r="BD8" s="17">
        <v>18.654025364229472</v>
      </c>
      <c r="BE8" s="17">
        <v>13.402449822717323</v>
      </c>
      <c r="BF8" s="17">
        <v>1.2584430490048744</v>
      </c>
      <c r="BG8" s="17">
        <v>30.545345660116556</v>
      </c>
      <c r="BH8" s="17">
        <v>11.369632082406694</v>
      </c>
      <c r="BI8" s="17">
        <v>0.28697870104509859</v>
      </c>
      <c r="BJ8" s="17">
        <v>5.3379981999722812</v>
      </c>
      <c r="BK8" s="17">
        <v>0</v>
      </c>
      <c r="BL8" s="17">
        <v>0.20190650197749438</v>
      </c>
      <c r="BM8" s="17">
        <v>18.155873444182095</v>
      </c>
      <c r="BN8" s="17">
        <v>0</v>
      </c>
      <c r="BO8" s="18">
        <f t="shared" si="0"/>
        <v>981.40277248493044</v>
      </c>
      <c r="BP8" s="17">
        <v>324.52225905615705</v>
      </c>
      <c r="BQ8" s="17">
        <v>0</v>
      </c>
      <c r="BR8" s="17">
        <v>0</v>
      </c>
      <c r="BS8" s="17">
        <v>0</v>
      </c>
      <c r="BT8" s="17">
        <v>25.864431387354152</v>
      </c>
      <c r="BU8" s="17">
        <v>1728.9173100877788</v>
      </c>
      <c r="BV8" s="17">
        <v>927.84960506579341</v>
      </c>
      <c r="BW8" s="17">
        <v>697.63913107427345</v>
      </c>
      <c r="BX8" s="18">
        <f t="shared" si="1"/>
        <v>4686.1955091562877</v>
      </c>
    </row>
    <row r="9" spans="1:76" x14ac:dyDescent="0.2">
      <c r="A9" s="33" t="s">
        <v>62</v>
      </c>
      <c r="B9" s="16"/>
      <c r="C9" s="17">
        <v>5.7417977203897781</v>
      </c>
      <c r="D9" s="17">
        <v>0</v>
      </c>
      <c r="E9" s="17">
        <v>0</v>
      </c>
      <c r="F9" s="17">
        <v>1.3475039365119046</v>
      </c>
      <c r="G9" s="17">
        <v>53.022492908394632</v>
      </c>
      <c r="H9" s="17">
        <v>1.1201004960612462</v>
      </c>
      <c r="I9" s="17">
        <v>255.93454420245735</v>
      </c>
      <c r="J9" s="17">
        <v>16.110913803221635</v>
      </c>
      <c r="K9" s="17">
        <v>1.4154901791110399</v>
      </c>
      <c r="L9" s="17">
        <v>0.76322191121516969</v>
      </c>
      <c r="M9" s="17">
        <v>12.924530318704008</v>
      </c>
      <c r="N9" s="17">
        <v>0</v>
      </c>
      <c r="O9" s="17">
        <v>11.271022933302731</v>
      </c>
      <c r="P9" s="17">
        <v>18.463689349856502</v>
      </c>
      <c r="Q9" s="17">
        <v>8.3031108343486313</v>
      </c>
      <c r="R9" s="17">
        <v>14.459458125233587</v>
      </c>
      <c r="S9" s="17">
        <v>0.91868022513301217</v>
      </c>
      <c r="T9" s="17">
        <v>4.1325848549732029</v>
      </c>
      <c r="U9" s="17">
        <v>24.254165820114565</v>
      </c>
      <c r="V9" s="17">
        <v>2.1659735627923267</v>
      </c>
      <c r="W9" s="17">
        <v>1.4118977323675288</v>
      </c>
      <c r="X9" s="17">
        <v>123.33672459042944</v>
      </c>
      <c r="Y9" s="17">
        <v>3.3609696741235142</v>
      </c>
      <c r="Z9" s="17">
        <v>1.7648156265138653</v>
      </c>
      <c r="AA9" s="17">
        <v>0</v>
      </c>
      <c r="AB9" s="17">
        <v>1.4726908899740052</v>
      </c>
      <c r="AC9" s="17">
        <v>801.0461062770006</v>
      </c>
      <c r="AD9" s="17">
        <v>3.8488144191413802</v>
      </c>
      <c r="AE9" s="17">
        <v>11.296842613845094</v>
      </c>
      <c r="AF9" s="17">
        <v>0.39655888811533913</v>
      </c>
      <c r="AG9" s="17">
        <v>8.5157738886075531</v>
      </c>
      <c r="AH9" s="17">
        <v>0</v>
      </c>
      <c r="AI9" s="17">
        <v>0</v>
      </c>
      <c r="AJ9" s="17">
        <v>3.2254841756747465</v>
      </c>
      <c r="AK9" s="17">
        <v>0</v>
      </c>
      <c r="AL9" s="17">
        <v>0</v>
      </c>
      <c r="AM9" s="17">
        <v>1.1693262965618612E-4</v>
      </c>
      <c r="AN9" s="17">
        <v>0.34136388939616469</v>
      </c>
      <c r="AO9" s="17">
        <v>9.5332982929605261E-6</v>
      </c>
      <c r="AP9" s="17">
        <v>8.1880695110795581E-3</v>
      </c>
      <c r="AQ9" s="17">
        <v>2.0202998562434911E-2</v>
      </c>
      <c r="AR9" s="17">
        <v>0</v>
      </c>
      <c r="AS9" s="17">
        <v>0</v>
      </c>
      <c r="AT9" s="17">
        <v>54.635505587301211</v>
      </c>
      <c r="AU9" s="17">
        <v>102.06805545232383</v>
      </c>
      <c r="AV9" s="17">
        <v>12.037912803290727</v>
      </c>
      <c r="AW9" s="17">
        <v>3.2821853869530591</v>
      </c>
      <c r="AX9" s="17">
        <v>2.7932836930059892</v>
      </c>
      <c r="AY9" s="17">
        <v>0.31479036495916329</v>
      </c>
      <c r="AZ9" s="17">
        <v>2.5544840420226578</v>
      </c>
      <c r="BA9" s="17">
        <v>1.6950644919760891</v>
      </c>
      <c r="BB9" s="17">
        <v>0</v>
      </c>
      <c r="BC9" s="17">
        <v>0</v>
      </c>
      <c r="BD9" s="17">
        <v>14.682190608194235</v>
      </c>
      <c r="BE9" s="17">
        <v>2.4311718088469023</v>
      </c>
      <c r="BF9" s="17">
        <v>0</v>
      </c>
      <c r="BG9" s="17">
        <v>0</v>
      </c>
      <c r="BH9" s="17">
        <v>5.5944723369110189E-2</v>
      </c>
      <c r="BI9" s="17">
        <v>0</v>
      </c>
      <c r="BJ9" s="17">
        <v>0</v>
      </c>
      <c r="BK9" s="17">
        <v>1.1260145098683891</v>
      </c>
      <c r="BL9" s="17">
        <v>1.2316882505867255</v>
      </c>
      <c r="BM9" s="17">
        <v>16.961223335778282</v>
      </c>
      <c r="BN9" s="17">
        <v>0</v>
      </c>
      <c r="BO9" s="18">
        <f t="shared" si="0"/>
        <v>1608.2653564394886</v>
      </c>
      <c r="BP9" s="17">
        <v>77.039258014870441</v>
      </c>
      <c r="BQ9" s="17">
        <v>0</v>
      </c>
      <c r="BR9" s="17">
        <v>0</v>
      </c>
      <c r="BS9" s="17">
        <v>5.2902764401106293</v>
      </c>
      <c r="BT9" s="17">
        <v>188.13074518030572</v>
      </c>
      <c r="BU9" s="17">
        <v>806.70687899703921</v>
      </c>
      <c r="BV9" s="17">
        <v>187.72129133538789</v>
      </c>
      <c r="BW9" s="17">
        <v>165.75811788002275</v>
      </c>
      <c r="BX9" s="18">
        <f t="shared" si="1"/>
        <v>3038.9119242872252</v>
      </c>
    </row>
    <row r="10" spans="1:76" x14ac:dyDescent="0.2">
      <c r="A10" s="33" t="s">
        <v>63</v>
      </c>
      <c r="B10" s="16"/>
      <c r="C10" s="17">
        <v>1.9555465734352455</v>
      </c>
      <c r="D10" s="17">
        <v>1.371231526097584E-6</v>
      </c>
      <c r="E10" s="17">
        <v>3.5523843135771535E-4</v>
      </c>
      <c r="F10" s="17">
        <v>0.26159676507842633</v>
      </c>
      <c r="G10" s="17">
        <v>496.14636184207751</v>
      </c>
      <c r="H10" s="17">
        <v>10.317217020364211</v>
      </c>
      <c r="I10" s="17">
        <v>12.369725180010356</v>
      </c>
      <c r="J10" s="17">
        <v>73.044893220363406</v>
      </c>
      <c r="K10" s="17">
        <v>175.08237614076597</v>
      </c>
      <c r="L10" s="17">
        <v>2.2337970626583536</v>
      </c>
      <c r="M10" s="17">
        <v>62.954946110384043</v>
      </c>
      <c r="N10" s="17">
        <v>29.085625000533074</v>
      </c>
      <c r="O10" s="17">
        <v>35.838070720093313</v>
      </c>
      <c r="P10" s="17">
        <v>32.791825346670983</v>
      </c>
      <c r="Q10" s="17">
        <v>15.013578966920662</v>
      </c>
      <c r="R10" s="17">
        <v>10.661856950666991</v>
      </c>
      <c r="S10" s="17">
        <v>4.7751532996050354</v>
      </c>
      <c r="T10" s="17">
        <v>14.796137089245738</v>
      </c>
      <c r="U10" s="17">
        <v>4.5854861421367596</v>
      </c>
      <c r="V10" s="17">
        <v>4.3504786366404478</v>
      </c>
      <c r="W10" s="17">
        <v>0.404988997544795</v>
      </c>
      <c r="X10" s="17">
        <v>34.876532464985949</v>
      </c>
      <c r="Y10" s="17">
        <v>2.5108328691734916</v>
      </c>
      <c r="Z10" s="17">
        <v>0.3248045092409424</v>
      </c>
      <c r="AA10" s="17">
        <v>0.41069737086687241</v>
      </c>
      <c r="AB10" s="17">
        <v>4.2926113682728477</v>
      </c>
      <c r="AC10" s="17">
        <v>12.144687105687357</v>
      </c>
      <c r="AD10" s="17">
        <v>6.7341903244135226</v>
      </c>
      <c r="AE10" s="17">
        <v>61.724618667566233</v>
      </c>
      <c r="AF10" s="17">
        <v>37.820304993898759</v>
      </c>
      <c r="AG10" s="17">
        <v>5.1515359449721405</v>
      </c>
      <c r="AH10" s="17">
        <v>8.8664780145573094E-2</v>
      </c>
      <c r="AI10" s="17">
        <v>0.52824456319321023</v>
      </c>
      <c r="AJ10" s="17">
        <v>196.71420625527708</v>
      </c>
      <c r="AK10" s="17">
        <v>1.3395868251538054</v>
      </c>
      <c r="AL10" s="17">
        <v>29.876024436692504</v>
      </c>
      <c r="AM10" s="17">
        <v>17.850994805196535</v>
      </c>
      <c r="AN10" s="17">
        <v>0.59027370348997632</v>
      </c>
      <c r="AO10" s="17">
        <v>1.3889446052153576</v>
      </c>
      <c r="AP10" s="17">
        <v>3.2003010497848461</v>
      </c>
      <c r="AQ10" s="17">
        <v>9.6258523189252578</v>
      </c>
      <c r="AR10" s="17">
        <v>3.2946116232051779</v>
      </c>
      <c r="AS10" s="17">
        <v>13.588941344652255</v>
      </c>
      <c r="AT10" s="17">
        <v>11.667500275188777</v>
      </c>
      <c r="AU10" s="17">
        <v>0</v>
      </c>
      <c r="AV10" s="17">
        <v>32.4021607313149</v>
      </c>
      <c r="AW10" s="17">
        <v>15.00837496431606</v>
      </c>
      <c r="AX10" s="17">
        <v>8.4094965004758944</v>
      </c>
      <c r="AY10" s="17">
        <v>2.1065064570671654</v>
      </c>
      <c r="AZ10" s="17">
        <v>3.6664489736278965</v>
      </c>
      <c r="BA10" s="17">
        <v>3.0555436629275654</v>
      </c>
      <c r="BB10" s="17">
        <v>2.1512715144441183</v>
      </c>
      <c r="BC10" s="17">
        <v>2.1724908344633094</v>
      </c>
      <c r="BD10" s="17">
        <v>90.710147720516645</v>
      </c>
      <c r="BE10" s="17">
        <v>41.072160664934998</v>
      </c>
      <c r="BF10" s="17">
        <v>9.5196072403142953</v>
      </c>
      <c r="BG10" s="17">
        <v>51.312428856193705</v>
      </c>
      <c r="BH10" s="17">
        <v>9.3938277750910082</v>
      </c>
      <c r="BI10" s="17">
        <v>4.1805465193120819</v>
      </c>
      <c r="BJ10" s="17">
        <v>2.7432332882364321</v>
      </c>
      <c r="BK10" s="17">
        <v>4.7904879795622604</v>
      </c>
      <c r="BL10" s="17">
        <v>0.15517192779890632</v>
      </c>
      <c r="BM10" s="17">
        <v>3.5846558996642051</v>
      </c>
      <c r="BN10" s="17">
        <v>0</v>
      </c>
      <c r="BO10" s="18">
        <f t="shared" si="0"/>
        <v>1728.849541390319</v>
      </c>
      <c r="BP10" s="17">
        <v>169.01630992864324</v>
      </c>
      <c r="BQ10" s="17">
        <v>0</v>
      </c>
      <c r="BR10" s="17">
        <v>0</v>
      </c>
      <c r="BS10" s="17">
        <v>0</v>
      </c>
      <c r="BT10" s="17">
        <v>34.629432744345351</v>
      </c>
      <c r="BU10" s="17">
        <v>1715.5613966435046</v>
      </c>
      <c r="BV10" s="17">
        <v>464.07009656417307</v>
      </c>
      <c r="BW10" s="17">
        <v>374.52536924359805</v>
      </c>
      <c r="BX10" s="18">
        <f t="shared" si="1"/>
        <v>4486.6521465145834</v>
      </c>
    </row>
    <row r="11" spans="1:76" x14ac:dyDescent="0.2">
      <c r="A11" s="33" t="s">
        <v>64</v>
      </c>
      <c r="B11" s="16"/>
      <c r="C11" s="17">
        <v>1.7516232510660186</v>
      </c>
      <c r="D11" s="17">
        <v>0</v>
      </c>
      <c r="E11" s="17">
        <v>0</v>
      </c>
      <c r="F11" s="17">
        <v>0.57672105923654227</v>
      </c>
      <c r="G11" s="17">
        <v>67.086463907585312</v>
      </c>
      <c r="H11" s="17">
        <v>7.6677790681003284</v>
      </c>
      <c r="I11" s="17">
        <v>6.6452845855924547</v>
      </c>
      <c r="J11" s="17">
        <v>2.8562280651941059</v>
      </c>
      <c r="K11" s="17">
        <v>237.31717161721292</v>
      </c>
      <c r="L11" s="17">
        <v>0.49368025750918315</v>
      </c>
      <c r="M11" s="17">
        <v>17.446320705415861</v>
      </c>
      <c r="N11" s="17">
        <v>8.6674922864896971</v>
      </c>
      <c r="O11" s="17">
        <v>0.35278740303054645</v>
      </c>
      <c r="P11" s="17">
        <v>4.1491444918435052</v>
      </c>
      <c r="Q11" s="17">
        <v>3.2320021486529867E-9</v>
      </c>
      <c r="R11" s="17">
        <v>1.5894106296727484</v>
      </c>
      <c r="S11" s="17">
        <v>0.4627821439184695</v>
      </c>
      <c r="T11" s="17">
        <v>1.6918623818979452</v>
      </c>
      <c r="U11" s="17">
        <v>1.9249246064179941</v>
      </c>
      <c r="V11" s="17">
        <v>0.62737104302954139</v>
      </c>
      <c r="W11" s="17">
        <v>0.20566165476532056</v>
      </c>
      <c r="X11" s="17">
        <v>8.1170111678470533</v>
      </c>
      <c r="Y11" s="17">
        <v>0.64880652467513389</v>
      </c>
      <c r="Z11" s="17">
        <v>8.1998501707676395E-3</v>
      </c>
      <c r="AA11" s="17">
        <v>0</v>
      </c>
      <c r="AB11" s="17">
        <v>0</v>
      </c>
      <c r="AC11" s="17">
        <v>19.917423657789431</v>
      </c>
      <c r="AD11" s="17">
        <v>77.983301889719385</v>
      </c>
      <c r="AE11" s="17">
        <v>210.76223312777404</v>
      </c>
      <c r="AF11" s="17">
        <v>316.23712118668959</v>
      </c>
      <c r="AG11" s="17">
        <v>1.956091637953683</v>
      </c>
      <c r="AH11" s="17">
        <v>0</v>
      </c>
      <c r="AI11" s="17">
        <v>0</v>
      </c>
      <c r="AJ11" s="17">
        <v>0.24898336256750342</v>
      </c>
      <c r="AK11" s="17">
        <v>2.8684385855095225</v>
      </c>
      <c r="AL11" s="17">
        <v>13.40929367934304</v>
      </c>
      <c r="AM11" s="17">
        <v>418.47938421022917</v>
      </c>
      <c r="AN11" s="17">
        <v>43.347579992706919</v>
      </c>
      <c r="AO11" s="17">
        <v>10.141986765621205</v>
      </c>
      <c r="AP11" s="17">
        <v>9.2170623682454238</v>
      </c>
      <c r="AQ11" s="17">
        <v>20.918514596683089</v>
      </c>
      <c r="AR11" s="17">
        <v>0.9645665932627312</v>
      </c>
      <c r="AS11" s="17">
        <v>38.895613132391084</v>
      </c>
      <c r="AT11" s="17">
        <v>3.7437531901129772</v>
      </c>
      <c r="AU11" s="17">
        <v>0</v>
      </c>
      <c r="AV11" s="17">
        <v>127.54798018991055</v>
      </c>
      <c r="AW11" s="17">
        <v>4.7489609503929557</v>
      </c>
      <c r="AX11" s="17">
        <v>7.7792066549178598</v>
      </c>
      <c r="AY11" s="17">
        <v>132.33411965164615</v>
      </c>
      <c r="AZ11" s="17">
        <v>18.727715065830232</v>
      </c>
      <c r="BA11" s="17">
        <v>13.575966648329672</v>
      </c>
      <c r="BB11" s="17">
        <v>0.86544401740897214</v>
      </c>
      <c r="BC11" s="17">
        <v>5.0647545468449096</v>
      </c>
      <c r="BD11" s="17">
        <v>123.5329327585488</v>
      </c>
      <c r="BE11" s="17">
        <v>200.17378175279063</v>
      </c>
      <c r="BF11" s="17">
        <v>43.897687219380195</v>
      </c>
      <c r="BG11" s="17">
        <v>9.8507204273241431</v>
      </c>
      <c r="BH11" s="17">
        <v>7.2172075748164772</v>
      </c>
      <c r="BI11" s="17">
        <v>10.105706899396704</v>
      </c>
      <c r="BJ11" s="17">
        <v>12.718579104668787</v>
      </c>
      <c r="BK11" s="17">
        <v>39.378207042729926</v>
      </c>
      <c r="BL11" s="17">
        <v>2.3860074521305412</v>
      </c>
      <c r="BM11" s="17">
        <v>11.99437304671363</v>
      </c>
      <c r="BN11" s="17">
        <v>0</v>
      </c>
      <c r="BO11" s="18">
        <f t="shared" si="0"/>
        <v>2331.2774256842831</v>
      </c>
      <c r="BP11" s="17">
        <v>61.867816463807742</v>
      </c>
      <c r="BQ11" s="17">
        <v>0</v>
      </c>
      <c r="BR11" s="17">
        <v>0</v>
      </c>
      <c r="BS11" s="17">
        <v>0</v>
      </c>
      <c r="BT11" s="17">
        <v>37.000078014995218</v>
      </c>
      <c r="BU11" s="17">
        <v>362.69823732017369</v>
      </c>
      <c r="BV11" s="17">
        <v>86.603807869487255</v>
      </c>
      <c r="BW11" s="17">
        <v>76.277278757367583</v>
      </c>
      <c r="BX11" s="18">
        <f t="shared" si="1"/>
        <v>2955.7246441101147</v>
      </c>
    </row>
    <row r="12" spans="1:76" x14ac:dyDescent="0.2">
      <c r="A12" s="33" t="s">
        <v>65</v>
      </c>
      <c r="B12" s="16"/>
      <c r="C12" s="17">
        <v>138.94224489076009</v>
      </c>
      <c r="D12" s="17">
        <v>53.636734918236925</v>
      </c>
      <c r="E12" s="17">
        <v>13.468338616763972</v>
      </c>
      <c r="F12" s="17">
        <v>23.306194428228601</v>
      </c>
      <c r="G12" s="17">
        <v>37.894905839533692</v>
      </c>
      <c r="H12" s="17">
        <v>6.1876661451605539</v>
      </c>
      <c r="I12" s="17">
        <v>7.2643313152595637</v>
      </c>
      <c r="J12" s="17">
        <v>15.193706728456863</v>
      </c>
      <c r="K12" s="17">
        <v>1.8390705403251815</v>
      </c>
      <c r="L12" s="17">
        <v>2600.7319523811179</v>
      </c>
      <c r="M12" s="17">
        <v>1503.530305762094</v>
      </c>
      <c r="N12" s="17">
        <v>5.105057614257916</v>
      </c>
      <c r="O12" s="17">
        <v>21.909104990585035</v>
      </c>
      <c r="P12" s="17">
        <v>92.274450554866462</v>
      </c>
      <c r="Q12" s="17">
        <v>54.504361699231296</v>
      </c>
      <c r="R12" s="17">
        <v>16.047602481321899</v>
      </c>
      <c r="S12" s="17">
        <v>1.6552810488828618</v>
      </c>
      <c r="T12" s="17">
        <v>5.1343219936908673</v>
      </c>
      <c r="U12" s="17">
        <v>9.2398147839299938</v>
      </c>
      <c r="V12" s="17">
        <v>4.4068448435551142</v>
      </c>
      <c r="W12" s="17">
        <v>0.47816903578693415</v>
      </c>
      <c r="X12" s="17">
        <v>51.19955155220029</v>
      </c>
      <c r="Y12" s="17">
        <v>16.062579737027121</v>
      </c>
      <c r="Z12" s="17">
        <v>3.0871574000257667</v>
      </c>
      <c r="AA12" s="17">
        <v>0.61934129424816742</v>
      </c>
      <c r="AB12" s="17">
        <v>38.972300233204628</v>
      </c>
      <c r="AC12" s="17">
        <v>215.27946505668015</v>
      </c>
      <c r="AD12" s="17">
        <v>58.602362172464339</v>
      </c>
      <c r="AE12" s="17">
        <v>237.47406801305959</v>
      </c>
      <c r="AF12" s="17">
        <v>27.054423686333028</v>
      </c>
      <c r="AG12" s="17">
        <v>330.47047834564569</v>
      </c>
      <c r="AH12" s="17">
        <v>114.99377649810259</v>
      </c>
      <c r="AI12" s="17">
        <v>332.07660890565353</v>
      </c>
      <c r="AJ12" s="17">
        <v>30.945313990472968</v>
      </c>
      <c r="AK12" s="17">
        <v>9.6054575777293465</v>
      </c>
      <c r="AL12" s="17">
        <v>41.054816829451568</v>
      </c>
      <c r="AM12" s="17">
        <v>3.9684456192228925</v>
      </c>
      <c r="AN12" s="17">
        <v>3.2207365146811484</v>
      </c>
      <c r="AO12" s="17">
        <v>7.7432152903553382</v>
      </c>
      <c r="AP12" s="17">
        <v>32.918923630612838</v>
      </c>
      <c r="AQ12" s="17">
        <v>21.055569548087753</v>
      </c>
      <c r="AR12" s="17">
        <v>5.1948444403181089</v>
      </c>
      <c r="AS12" s="17">
        <v>36.722249563522084</v>
      </c>
      <c r="AT12" s="17">
        <v>24.92334055610511</v>
      </c>
      <c r="AU12" s="17">
        <v>0</v>
      </c>
      <c r="AV12" s="17">
        <v>48.784563386873543</v>
      </c>
      <c r="AW12" s="17">
        <v>61.045888761245493</v>
      </c>
      <c r="AX12" s="17">
        <v>9.5739069348243309</v>
      </c>
      <c r="AY12" s="17">
        <v>2.9183034615081831</v>
      </c>
      <c r="AZ12" s="17">
        <v>2.3561746285691738</v>
      </c>
      <c r="BA12" s="17">
        <v>133.13324528173359</v>
      </c>
      <c r="BB12" s="17">
        <v>2.2753324707890599</v>
      </c>
      <c r="BC12" s="17">
        <v>1.8346254380585489</v>
      </c>
      <c r="BD12" s="17">
        <v>72.903431390555625</v>
      </c>
      <c r="BE12" s="17">
        <v>182.03674011582706</v>
      </c>
      <c r="BF12" s="17">
        <v>21.304114990953472</v>
      </c>
      <c r="BG12" s="17">
        <v>81.563938020345006</v>
      </c>
      <c r="BH12" s="17">
        <v>42.962196983698455</v>
      </c>
      <c r="BI12" s="17">
        <v>4.9063318397687352</v>
      </c>
      <c r="BJ12" s="17">
        <v>3.7735592891852043</v>
      </c>
      <c r="BK12" s="17">
        <v>4.3570872779223082</v>
      </c>
      <c r="BL12" s="17">
        <v>3.287465484028858</v>
      </c>
      <c r="BM12" s="17">
        <v>14.68319951349244</v>
      </c>
      <c r="BN12" s="17">
        <v>0</v>
      </c>
      <c r="BO12" s="18">
        <f t="shared" si="0"/>
        <v>6949.6955923366295</v>
      </c>
      <c r="BP12" s="17">
        <v>2335.5819927300954</v>
      </c>
      <c r="BQ12" s="17">
        <v>0</v>
      </c>
      <c r="BR12" s="17">
        <v>0</v>
      </c>
      <c r="BS12" s="17">
        <v>0</v>
      </c>
      <c r="BT12" s="17">
        <v>135.91884325310946</v>
      </c>
      <c r="BU12" s="17">
        <v>4802.7676242943453</v>
      </c>
      <c r="BV12" s="17">
        <v>1079.6432438671095</v>
      </c>
      <c r="BW12" s="17">
        <v>4361.6073418488886</v>
      </c>
      <c r="BX12" s="18">
        <f t="shared" si="1"/>
        <v>19665.214638330177</v>
      </c>
    </row>
    <row r="13" spans="1:76" x14ac:dyDescent="0.2">
      <c r="A13" s="33" t="s">
        <v>66</v>
      </c>
      <c r="B13" s="16"/>
      <c r="C13" s="17">
        <v>250.96106767551947</v>
      </c>
      <c r="D13" s="17">
        <v>5.1266927083956855</v>
      </c>
      <c r="E13" s="17">
        <v>0</v>
      </c>
      <c r="F13" s="17">
        <v>12.744332878277</v>
      </c>
      <c r="G13" s="17">
        <v>228.58722014412808</v>
      </c>
      <c r="H13" s="17">
        <v>194.84524441767826</v>
      </c>
      <c r="I13" s="17">
        <v>103.94319134357222</v>
      </c>
      <c r="J13" s="17">
        <v>340.46837414709552</v>
      </c>
      <c r="K13" s="17">
        <v>87.526172458201543</v>
      </c>
      <c r="L13" s="17">
        <v>503.95604753127498</v>
      </c>
      <c r="M13" s="17">
        <v>3757.3908014379695</v>
      </c>
      <c r="N13" s="17">
        <v>47.745103665957203</v>
      </c>
      <c r="O13" s="17">
        <v>1029.7831744206571</v>
      </c>
      <c r="P13" s="17">
        <v>185.14449128065735</v>
      </c>
      <c r="Q13" s="17">
        <v>127.18406914882647</v>
      </c>
      <c r="R13" s="17">
        <v>66.122533665223898</v>
      </c>
      <c r="S13" s="17">
        <v>15.668946042550502</v>
      </c>
      <c r="T13" s="17">
        <v>48.986055893325528</v>
      </c>
      <c r="U13" s="17">
        <v>31.750590106767554</v>
      </c>
      <c r="V13" s="17">
        <v>36.318381504881913</v>
      </c>
      <c r="W13" s="17">
        <v>4.762214677442322</v>
      </c>
      <c r="X13" s="17">
        <v>92.029943343353366</v>
      </c>
      <c r="Y13" s="17">
        <v>13.025707336087407</v>
      </c>
      <c r="Z13" s="17">
        <v>119.05909452559406</v>
      </c>
      <c r="AA13" s="17">
        <v>9.2395886965773215</v>
      </c>
      <c r="AB13" s="17">
        <v>40.767976298266433</v>
      </c>
      <c r="AC13" s="17">
        <v>245.90425539929868</v>
      </c>
      <c r="AD13" s="17">
        <v>28.418045371948644</v>
      </c>
      <c r="AE13" s="17">
        <v>135.98073606047194</v>
      </c>
      <c r="AF13" s="17">
        <v>4.1127065506040061</v>
      </c>
      <c r="AG13" s="17">
        <v>1.1769486698528957</v>
      </c>
      <c r="AH13" s="17">
        <v>0</v>
      </c>
      <c r="AI13" s="17">
        <v>0.42160635023683146</v>
      </c>
      <c r="AJ13" s="17">
        <v>13.112360187936055</v>
      </c>
      <c r="AK13" s="17">
        <v>2.4843312776958844E-2</v>
      </c>
      <c r="AL13" s="17">
        <v>7.4970321272948475</v>
      </c>
      <c r="AM13" s="17">
        <v>1.8972729500884644</v>
      </c>
      <c r="AN13" s="17">
        <v>0</v>
      </c>
      <c r="AO13" s="17">
        <v>5.4871893323118492E-5</v>
      </c>
      <c r="AP13" s="17">
        <v>1.1186165554839713</v>
      </c>
      <c r="AQ13" s="17">
        <v>4.7741521246849275E-4</v>
      </c>
      <c r="AR13" s="17">
        <v>0</v>
      </c>
      <c r="AS13" s="17">
        <v>3.7373248284281119E-4</v>
      </c>
      <c r="AT13" s="17">
        <v>34.791207678374185</v>
      </c>
      <c r="AU13" s="17">
        <v>23.327664008657063</v>
      </c>
      <c r="AV13" s="17">
        <v>22.153479475066611</v>
      </c>
      <c r="AW13" s="17">
        <v>24.288969409809447</v>
      </c>
      <c r="AX13" s="17">
        <v>84.885015891604212</v>
      </c>
      <c r="AY13" s="17">
        <v>0.41891267879270783</v>
      </c>
      <c r="AZ13" s="17">
        <v>22.577858473222321</v>
      </c>
      <c r="BA13" s="17">
        <v>5.551960869029303</v>
      </c>
      <c r="BB13" s="17">
        <v>0</v>
      </c>
      <c r="BC13" s="17">
        <v>0</v>
      </c>
      <c r="BD13" s="17">
        <v>65.294010824813611</v>
      </c>
      <c r="BE13" s="17">
        <v>27.202509703558192</v>
      </c>
      <c r="BF13" s="17">
        <v>14.28483082171342</v>
      </c>
      <c r="BG13" s="17">
        <v>296.029573651958</v>
      </c>
      <c r="BH13" s="17">
        <v>20.115528358528664</v>
      </c>
      <c r="BI13" s="17">
        <v>0.40944310755553931</v>
      </c>
      <c r="BJ13" s="17">
        <v>3.4083546340594419</v>
      </c>
      <c r="BK13" s="17">
        <v>0.20730346081478709</v>
      </c>
      <c r="BL13" s="17">
        <v>1.1321598408844551</v>
      </c>
      <c r="BM13" s="17">
        <v>32.777191739785707</v>
      </c>
      <c r="BN13" s="17">
        <v>0</v>
      </c>
      <c r="BO13" s="18">
        <f t="shared" si="0"/>
        <v>8471.6583195320891</v>
      </c>
      <c r="BP13" s="17">
        <v>367.16587773222079</v>
      </c>
      <c r="BQ13" s="17">
        <v>0</v>
      </c>
      <c r="BR13" s="17">
        <v>0</v>
      </c>
      <c r="BS13" s="17">
        <v>7.412332192020657E-2</v>
      </c>
      <c r="BT13" s="17">
        <v>-62.989222010209943</v>
      </c>
      <c r="BU13" s="17">
        <v>15418.146653767571</v>
      </c>
      <c r="BV13" s="17">
        <v>3461.9189809404584</v>
      </c>
      <c r="BW13" s="17">
        <v>6629.7270306209384</v>
      </c>
      <c r="BX13" s="18">
        <f t="shared" si="1"/>
        <v>34285.701763904988</v>
      </c>
    </row>
    <row r="14" spans="1:76" x14ac:dyDescent="0.2">
      <c r="A14" s="33" t="s">
        <v>67</v>
      </c>
      <c r="B14" s="16"/>
      <c r="C14" s="17">
        <v>16.030473751534132</v>
      </c>
      <c r="D14" s="17">
        <v>0</v>
      </c>
      <c r="E14" s="17">
        <v>0</v>
      </c>
      <c r="F14" s="17">
        <v>4.1204388820403693E-3</v>
      </c>
      <c r="G14" s="17">
        <v>91.006259665148576</v>
      </c>
      <c r="H14" s="17">
        <v>0.16751846209991494</v>
      </c>
      <c r="I14" s="17">
        <v>0</v>
      </c>
      <c r="J14" s="17">
        <v>0</v>
      </c>
      <c r="K14" s="17">
        <v>0</v>
      </c>
      <c r="L14" s="17">
        <v>0.16933647353580464</v>
      </c>
      <c r="M14" s="17">
        <v>27.538560254112795</v>
      </c>
      <c r="N14" s="17">
        <v>148.59684584246702</v>
      </c>
      <c r="O14" s="17">
        <v>0.35102400420106133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5.9225432682012413E-2</v>
      </c>
      <c r="W14" s="17">
        <v>0</v>
      </c>
      <c r="X14" s="17">
        <v>0.18088484763110674</v>
      </c>
      <c r="Y14" s="17">
        <v>0</v>
      </c>
      <c r="Z14" s="17">
        <v>1.7796709548388047E-3</v>
      </c>
      <c r="AA14" s="17">
        <v>0</v>
      </c>
      <c r="AB14" s="17">
        <v>0.33187651124410467</v>
      </c>
      <c r="AC14" s="17">
        <v>1.5737973943255677E-3</v>
      </c>
      <c r="AD14" s="17">
        <v>0.32923659347536199</v>
      </c>
      <c r="AE14" s="17">
        <v>6.509617626924026</v>
      </c>
      <c r="AF14" s="17">
        <v>0.24509807775006948</v>
      </c>
      <c r="AG14" s="17">
        <v>1.6331823023490658E-5</v>
      </c>
      <c r="AH14" s="17">
        <v>0</v>
      </c>
      <c r="AI14" s="17">
        <v>0</v>
      </c>
      <c r="AJ14" s="17">
        <v>3.9802048228654519E-2</v>
      </c>
      <c r="AK14" s="17">
        <v>0</v>
      </c>
      <c r="AL14" s="17">
        <v>0</v>
      </c>
      <c r="AM14" s="17">
        <v>1.4928716244365069E-4</v>
      </c>
      <c r="AN14" s="17">
        <v>0</v>
      </c>
      <c r="AO14" s="17">
        <v>1.1450149174861449E-5</v>
      </c>
      <c r="AP14" s="17">
        <v>5.2091685602246767E-3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0.38396478010902263</v>
      </c>
      <c r="AW14" s="17">
        <v>5.4200991389200777</v>
      </c>
      <c r="AX14" s="17">
        <v>64.517283819322714</v>
      </c>
      <c r="AY14" s="17">
        <v>0</v>
      </c>
      <c r="AZ14" s="17">
        <v>67.791043782156279</v>
      </c>
      <c r="BA14" s="17">
        <v>2.3794956291006431</v>
      </c>
      <c r="BB14" s="17">
        <v>0</v>
      </c>
      <c r="BC14" s="17">
        <v>0</v>
      </c>
      <c r="BD14" s="17">
        <v>9.9832195458269102E-2</v>
      </c>
      <c r="BE14" s="17">
        <v>4.8600750893141704</v>
      </c>
      <c r="BF14" s="17">
        <v>88.751642303828731</v>
      </c>
      <c r="BG14" s="17">
        <v>1568.3172560323778</v>
      </c>
      <c r="BH14" s="17">
        <v>30.312000568574547</v>
      </c>
      <c r="BI14" s="17">
        <v>0.77029613547875386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2125.1716092106021</v>
      </c>
      <c r="BP14" s="17">
        <v>570.8039741403968</v>
      </c>
      <c r="BQ14" s="17">
        <v>0</v>
      </c>
      <c r="BR14" s="17">
        <v>240.0726777569223</v>
      </c>
      <c r="BS14" s="17">
        <v>0</v>
      </c>
      <c r="BT14" s="17">
        <v>44.47163866574865</v>
      </c>
      <c r="BU14" s="17">
        <v>3476.2159312276431</v>
      </c>
      <c r="BV14" s="17">
        <v>728.25539784201385</v>
      </c>
      <c r="BW14" s="17">
        <v>5131.0013605588556</v>
      </c>
      <c r="BX14" s="18">
        <f t="shared" si="1"/>
        <v>12315.992589402184</v>
      </c>
    </row>
    <row r="15" spans="1:76" x14ac:dyDescent="0.2">
      <c r="A15" s="33" t="s">
        <v>68</v>
      </c>
      <c r="B15" s="16"/>
      <c r="C15" s="17">
        <v>4.2393067978980934</v>
      </c>
      <c r="D15" s="17">
        <v>0</v>
      </c>
      <c r="E15" s="17">
        <v>0</v>
      </c>
      <c r="F15" s="17">
        <v>1.6763979536646003</v>
      </c>
      <c r="G15" s="17">
        <v>304.17900190870944</v>
      </c>
      <c r="H15" s="17">
        <v>9.3065238762018083</v>
      </c>
      <c r="I15" s="17">
        <v>3.2353734744922455</v>
      </c>
      <c r="J15" s="17">
        <v>71.47901871387532</v>
      </c>
      <c r="K15" s="17">
        <v>54.540645823268676</v>
      </c>
      <c r="L15" s="17">
        <v>5.7663597074516204</v>
      </c>
      <c r="M15" s="17">
        <v>115.80174074464657</v>
      </c>
      <c r="N15" s="17">
        <v>0.20879559572951933</v>
      </c>
      <c r="O15" s="17">
        <v>113.36679787174467</v>
      </c>
      <c r="P15" s="17">
        <v>29.173832754417418</v>
      </c>
      <c r="Q15" s="17">
        <v>67.239776377931534</v>
      </c>
      <c r="R15" s="17">
        <v>16.250877498022533</v>
      </c>
      <c r="S15" s="17">
        <v>11.648086869074071</v>
      </c>
      <c r="T15" s="17">
        <v>14.698118823509965</v>
      </c>
      <c r="U15" s="17">
        <v>45.745102376214106</v>
      </c>
      <c r="V15" s="17">
        <v>60.348497477964656</v>
      </c>
      <c r="W15" s="17">
        <v>10.719556357910495</v>
      </c>
      <c r="X15" s="17">
        <v>72.600776554313015</v>
      </c>
      <c r="Y15" s="17">
        <v>22.930966907438286</v>
      </c>
      <c r="Z15" s="17">
        <v>7.0762669019941689E-3</v>
      </c>
      <c r="AA15" s="17">
        <v>0</v>
      </c>
      <c r="AB15" s="17">
        <v>11.069319258324725</v>
      </c>
      <c r="AC15" s="17">
        <v>986.29918762069269</v>
      </c>
      <c r="AD15" s="17">
        <v>12.280416107202257</v>
      </c>
      <c r="AE15" s="17">
        <v>14.593928377390597</v>
      </c>
      <c r="AF15" s="17">
        <v>4.6419152278764315</v>
      </c>
      <c r="AG15" s="17">
        <v>7.0791389324598555</v>
      </c>
      <c r="AH15" s="17">
        <v>0</v>
      </c>
      <c r="AI15" s="17">
        <v>0</v>
      </c>
      <c r="AJ15" s="17">
        <v>5.4180430242185693</v>
      </c>
      <c r="AK15" s="17">
        <v>0</v>
      </c>
      <c r="AL15" s="17">
        <v>51.50610832532297</v>
      </c>
      <c r="AM15" s="17">
        <v>3.3254242623291765</v>
      </c>
      <c r="AN15" s="17">
        <v>4.4010891882217552E-2</v>
      </c>
      <c r="AO15" s="17">
        <v>3.2031078727679993E-6</v>
      </c>
      <c r="AP15" s="17">
        <v>0.22676288694897412</v>
      </c>
      <c r="AQ15" s="17">
        <v>1.4124218129683614</v>
      </c>
      <c r="AR15" s="17">
        <v>0.47171768912683654</v>
      </c>
      <c r="AS15" s="17">
        <v>1.3486633374640904</v>
      </c>
      <c r="AT15" s="17">
        <v>37.64549937493814</v>
      </c>
      <c r="AU15" s="17">
        <v>70.997456086451308</v>
      </c>
      <c r="AV15" s="17">
        <v>5.5051240495772209</v>
      </c>
      <c r="AW15" s="17">
        <v>4.2763639607199311</v>
      </c>
      <c r="AX15" s="17">
        <v>11.743113280366085</v>
      </c>
      <c r="AY15" s="17">
        <v>0.71225814519149466</v>
      </c>
      <c r="AZ15" s="17">
        <v>0.94977041235017579</v>
      </c>
      <c r="BA15" s="17">
        <v>0.7828848031354787</v>
      </c>
      <c r="BB15" s="17">
        <v>0.18381116877512005</v>
      </c>
      <c r="BC15" s="17">
        <v>0.32994018234054645</v>
      </c>
      <c r="BD15" s="17">
        <v>32.579618978726458</v>
      </c>
      <c r="BE15" s="17">
        <v>25.515896133984562</v>
      </c>
      <c r="BF15" s="17">
        <v>0.24770724861285609</v>
      </c>
      <c r="BG15" s="17">
        <v>14.57837670691066</v>
      </c>
      <c r="BH15" s="17">
        <v>10.161928925239483</v>
      </c>
      <c r="BI15" s="17">
        <v>0.18113396071504201</v>
      </c>
      <c r="BJ15" s="17">
        <v>1.2306093206347897</v>
      </c>
      <c r="BK15" s="17">
        <v>0.13829219140012824</v>
      </c>
      <c r="BL15" s="17">
        <v>5.7151223344760194</v>
      </c>
      <c r="BM15" s="17">
        <v>19.673401291755667</v>
      </c>
      <c r="BN15" s="17">
        <v>0</v>
      </c>
      <c r="BO15" s="18">
        <f t="shared" si="0"/>
        <v>2378.0280002449972</v>
      </c>
      <c r="BP15" s="17">
        <v>27.152680641760412</v>
      </c>
      <c r="BQ15" s="17">
        <v>0</v>
      </c>
      <c r="BR15" s="17">
        <v>0</v>
      </c>
      <c r="BS15" s="17">
        <v>23.934509929032785</v>
      </c>
      <c r="BT15" s="17">
        <v>66.334791365556413</v>
      </c>
      <c r="BU15" s="17">
        <v>2735.9815414248978</v>
      </c>
      <c r="BV15" s="17">
        <v>855.94496290146276</v>
      </c>
      <c r="BW15" s="17">
        <v>920.08232119585466</v>
      </c>
      <c r="BX15" s="18">
        <f t="shared" si="1"/>
        <v>7007.4588077035623</v>
      </c>
    </row>
    <row r="16" spans="1:76" x14ac:dyDescent="0.2">
      <c r="A16" s="33" t="s">
        <v>69</v>
      </c>
      <c r="B16" s="16"/>
      <c r="C16" s="17">
        <v>6.8805284963607614</v>
      </c>
      <c r="D16" s="17">
        <v>0</v>
      </c>
      <c r="E16" s="17">
        <v>0</v>
      </c>
      <c r="F16" s="17">
        <v>11.260751967715592</v>
      </c>
      <c r="G16" s="17">
        <v>9.3517107257565044</v>
      </c>
      <c r="H16" s="17">
        <v>0.32956282310129881</v>
      </c>
      <c r="I16" s="17">
        <v>1.7338664089750537</v>
      </c>
      <c r="J16" s="17">
        <v>0</v>
      </c>
      <c r="K16" s="17">
        <v>0</v>
      </c>
      <c r="L16" s="17">
        <v>0.64705127970997944</v>
      </c>
      <c r="M16" s="17">
        <v>11.849201385155254</v>
      </c>
      <c r="N16" s="17">
        <v>9.3248087020917794</v>
      </c>
      <c r="O16" s="17">
        <v>9.5060237612729566</v>
      </c>
      <c r="P16" s="17">
        <v>415.86437566761185</v>
      </c>
      <c r="Q16" s="17">
        <v>66.496948857528849</v>
      </c>
      <c r="R16" s="17">
        <v>15.526610694040532</v>
      </c>
      <c r="S16" s="17">
        <v>3.0595091293315564</v>
      </c>
      <c r="T16" s="17">
        <v>5.5561111537242347</v>
      </c>
      <c r="U16" s="17">
        <v>1.6277464519347564</v>
      </c>
      <c r="V16" s="17">
        <v>5.2269278573990761</v>
      </c>
      <c r="W16" s="17">
        <v>0</v>
      </c>
      <c r="X16" s="17">
        <v>5.8831180063350033</v>
      </c>
      <c r="Y16" s="17">
        <v>0.30222544308917265</v>
      </c>
      <c r="Z16" s="17">
        <v>0</v>
      </c>
      <c r="AA16" s="17">
        <v>0</v>
      </c>
      <c r="AB16" s="17">
        <v>7.2614571270186667</v>
      </c>
      <c r="AC16" s="17">
        <v>2930.0837028319625</v>
      </c>
      <c r="AD16" s="17">
        <v>105.3653452420903</v>
      </c>
      <c r="AE16" s="17">
        <v>3.5382625502047773</v>
      </c>
      <c r="AF16" s="17">
        <v>0.11601155028466453</v>
      </c>
      <c r="AG16" s="17">
        <v>7.3212526516661914E-6</v>
      </c>
      <c r="AH16" s="17">
        <v>0</v>
      </c>
      <c r="AI16" s="17">
        <v>0</v>
      </c>
      <c r="AJ16" s="17">
        <v>2.4618807155244956E-4</v>
      </c>
      <c r="AK16" s="17">
        <v>0</v>
      </c>
      <c r="AL16" s="17">
        <v>5.1977733404791415</v>
      </c>
      <c r="AM16" s="17">
        <v>6.778572964609806E-5</v>
      </c>
      <c r="AN16" s="17">
        <v>0</v>
      </c>
      <c r="AO16" s="17">
        <v>5.1615939325142729E-6</v>
      </c>
      <c r="AP16" s="17">
        <v>1.1049502224097204E-2</v>
      </c>
      <c r="AQ16" s="17">
        <v>1.5956155112751232E-4</v>
      </c>
      <c r="AR16" s="17">
        <v>0</v>
      </c>
      <c r="AS16" s="17">
        <v>0</v>
      </c>
      <c r="AT16" s="17">
        <v>102.69354481094462</v>
      </c>
      <c r="AU16" s="17">
        <v>211.98818773297194</v>
      </c>
      <c r="AV16" s="17">
        <v>0.10935922931183889</v>
      </c>
      <c r="AW16" s="17">
        <v>1.6308291031273416</v>
      </c>
      <c r="AX16" s="17">
        <v>0.36874266288766955</v>
      </c>
      <c r="AY16" s="17">
        <v>0</v>
      </c>
      <c r="AZ16" s="17">
        <v>5.7488260282564339</v>
      </c>
      <c r="BA16" s="17">
        <v>0.91328990005255584</v>
      </c>
      <c r="BB16" s="17">
        <v>0</v>
      </c>
      <c r="BC16" s="17">
        <v>0</v>
      </c>
      <c r="BD16" s="17">
        <v>112.00176799745284</v>
      </c>
      <c r="BE16" s="17">
        <v>4.2759555587222886</v>
      </c>
      <c r="BF16" s="17">
        <v>0</v>
      </c>
      <c r="BG16" s="17">
        <v>0.54850551094037003</v>
      </c>
      <c r="BH16" s="17">
        <v>9.6670286611071493E-2</v>
      </c>
      <c r="BI16" s="17">
        <v>0</v>
      </c>
      <c r="BJ16" s="17">
        <v>0</v>
      </c>
      <c r="BK16" s="17">
        <v>0</v>
      </c>
      <c r="BL16" s="17">
        <v>0</v>
      </c>
      <c r="BM16" s="17">
        <v>3.2723421275566311</v>
      </c>
      <c r="BN16" s="17">
        <v>0</v>
      </c>
      <c r="BO16" s="18">
        <f t="shared" si="0"/>
        <v>4075.6491879224341</v>
      </c>
      <c r="BP16" s="17">
        <v>54.620998491377549</v>
      </c>
      <c r="BQ16" s="17">
        <v>0</v>
      </c>
      <c r="BR16" s="17">
        <v>0</v>
      </c>
      <c r="BS16" s="17">
        <v>2.0502161726790682</v>
      </c>
      <c r="BT16" s="17">
        <v>59.714925817690521</v>
      </c>
      <c r="BU16" s="17">
        <v>1593.192926763782</v>
      </c>
      <c r="BV16" s="17">
        <v>291.37244101738821</v>
      </c>
      <c r="BW16" s="17">
        <v>230.153250719375</v>
      </c>
      <c r="BX16" s="18">
        <f t="shared" si="1"/>
        <v>6306.7539469047269</v>
      </c>
    </row>
    <row r="17" spans="1:76" x14ac:dyDescent="0.2">
      <c r="A17" s="33" t="s">
        <v>70</v>
      </c>
      <c r="B17" s="16"/>
      <c r="C17" s="17">
        <v>7.6103377933087359E-5</v>
      </c>
      <c r="D17" s="17">
        <v>0</v>
      </c>
      <c r="E17" s="17">
        <v>0</v>
      </c>
      <c r="F17" s="17">
        <v>8.7509663026552253</v>
      </c>
      <c r="G17" s="17">
        <v>2.5346537068689363</v>
      </c>
      <c r="H17" s="17">
        <v>3.5781246623625305E-4</v>
      </c>
      <c r="I17" s="17">
        <v>0.95865291767093552</v>
      </c>
      <c r="J17" s="17">
        <v>0</v>
      </c>
      <c r="K17" s="17">
        <v>0</v>
      </c>
      <c r="L17" s="17">
        <v>2.3786707747880254</v>
      </c>
      <c r="M17" s="17">
        <v>43.514310433344122</v>
      </c>
      <c r="N17" s="17">
        <v>0</v>
      </c>
      <c r="O17" s="17">
        <v>11.465918381887988</v>
      </c>
      <c r="P17" s="17">
        <v>30.178024792868371</v>
      </c>
      <c r="Q17" s="17">
        <v>2640.258357824383</v>
      </c>
      <c r="R17" s="17">
        <v>478.4467925373267</v>
      </c>
      <c r="S17" s="17">
        <v>71.803999990883796</v>
      </c>
      <c r="T17" s="17">
        <v>171.42383392028228</v>
      </c>
      <c r="U17" s="17">
        <v>280.88605326495212</v>
      </c>
      <c r="V17" s="17">
        <v>35.29962603970705</v>
      </c>
      <c r="W17" s="17">
        <v>2.6273702024362855</v>
      </c>
      <c r="X17" s="17">
        <v>41.092374885957476</v>
      </c>
      <c r="Y17" s="17">
        <v>52.318085353738866</v>
      </c>
      <c r="Z17" s="17">
        <v>3.9818688702812204E-5</v>
      </c>
      <c r="AA17" s="17">
        <v>0</v>
      </c>
      <c r="AB17" s="17">
        <v>3.5728295272505123E-2</v>
      </c>
      <c r="AC17" s="17">
        <v>461.39732071328024</v>
      </c>
      <c r="AD17" s="17">
        <v>4.5025431974306276</v>
      </c>
      <c r="AE17" s="17">
        <v>11.966147462166454</v>
      </c>
      <c r="AF17" s="17">
        <v>1.8441994468754377</v>
      </c>
      <c r="AG17" s="17">
        <v>2.2038003522333859E-6</v>
      </c>
      <c r="AH17" s="17">
        <v>0</v>
      </c>
      <c r="AI17" s="17">
        <v>0</v>
      </c>
      <c r="AJ17" s="17">
        <v>9.8183432465180501E-4</v>
      </c>
      <c r="AK17" s="17">
        <v>0</v>
      </c>
      <c r="AL17" s="17">
        <v>0</v>
      </c>
      <c r="AM17" s="17">
        <v>2.0390674911483654E-5</v>
      </c>
      <c r="AN17" s="17">
        <v>0</v>
      </c>
      <c r="AO17" s="17">
        <v>1.5528046201841007E-6</v>
      </c>
      <c r="AP17" s="17">
        <v>1.483725882721062E-2</v>
      </c>
      <c r="AQ17" s="17">
        <v>0</v>
      </c>
      <c r="AR17" s="17">
        <v>0</v>
      </c>
      <c r="AS17" s="17">
        <v>0</v>
      </c>
      <c r="AT17" s="17">
        <v>11.201979656708529</v>
      </c>
      <c r="AU17" s="17">
        <v>17.893990058729702</v>
      </c>
      <c r="AV17" s="17">
        <v>2.1204529703331195E-2</v>
      </c>
      <c r="AW17" s="17">
        <v>2.8328105239696561E-3</v>
      </c>
      <c r="AX17" s="17">
        <v>1.1160333841101589E-2</v>
      </c>
      <c r="AY17" s="17">
        <v>0</v>
      </c>
      <c r="AZ17" s="17">
        <v>3.3289798729717317E-2</v>
      </c>
      <c r="BA17" s="17">
        <v>0.38385693615917127</v>
      </c>
      <c r="BB17" s="17">
        <v>0</v>
      </c>
      <c r="BC17" s="17">
        <v>0</v>
      </c>
      <c r="BD17" s="17">
        <v>3.8879786835754482</v>
      </c>
      <c r="BE17" s="17">
        <v>22.492174378610134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4409.6284146063208</v>
      </c>
      <c r="BP17" s="17">
        <v>0.72768233878775668</v>
      </c>
      <c r="BQ17" s="17">
        <v>0</v>
      </c>
      <c r="BR17" s="17">
        <v>0</v>
      </c>
      <c r="BS17" s="17">
        <v>0</v>
      </c>
      <c r="BT17" s="17">
        <v>114.43372440047786</v>
      </c>
      <c r="BU17" s="17">
        <v>9381.5655460974904</v>
      </c>
      <c r="BV17" s="17">
        <v>1905.5895194090228</v>
      </c>
      <c r="BW17" s="17">
        <v>2250.7280845489404</v>
      </c>
      <c r="BX17" s="18">
        <f t="shared" si="1"/>
        <v>18062.67297140104</v>
      </c>
    </row>
    <row r="18" spans="1:76" x14ac:dyDescent="0.2">
      <c r="A18" s="33" t="s">
        <v>71</v>
      </c>
      <c r="B18" s="16"/>
      <c r="C18" s="17">
        <v>6.6516499121961843</v>
      </c>
      <c r="D18" s="17">
        <v>0</v>
      </c>
      <c r="E18" s="17">
        <v>1.3062832795412784</v>
      </c>
      <c r="F18" s="17">
        <v>5.9112451282937677</v>
      </c>
      <c r="G18" s="17">
        <v>25.936372262775251</v>
      </c>
      <c r="H18" s="17">
        <v>5.4022155963061422</v>
      </c>
      <c r="I18" s="17">
        <v>7.058177539274844</v>
      </c>
      <c r="J18" s="17">
        <v>4.3916488705427899</v>
      </c>
      <c r="K18" s="17">
        <v>3.0233952734086103</v>
      </c>
      <c r="L18" s="17">
        <v>32.15040625839103</v>
      </c>
      <c r="M18" s="17">
        <v>130.55956243592914</v>
      </c>
      <c r="N18" s="17">
        <v>1.262547578582665</v>
      </c>
      <c r="O18" s="17">
        <v>2.8376316611845631</v>
      </c>
      <c r="P18" s="17">
        <v>44.304821749024875</v>
      </c>
      <c r="Q18" s="17">
        <v>304.60226145320183</v>
      </c>
      <c r="R18" s="17">
        <v>1069.7365967105852</v>
      </c>
      <c r="S18" s="17">
        <v>72.464247114135958</v>
      </c>
      <c r="T18" s="17">
        <v>28.803071912969649</v>
      </c>
      <c r="U18" s="17">
        <v>240.64766855381691</v>
      </c>
      <c r="V18" s="17">
        <v>154.15470939480548</v>
      </c>
      <c r="W18" s="17">
        <v>17.361612423052406</v>
      </c>
      <c r="X18" s="17">
        <v>24.141432868357953</v>
      </c>
      <c r="Y18" s="17">
        <v>297.41859907639207</v>
      </c>
      <c r="Z18" s="17">
        <v>5.7179605455373616E-4</v>
      </c>
      <c r="AA18" s="17">
        <v>8.0352836844539439</v>
      </c>
      <c r="AB18" s="17">
        <v>1.3363445178898026</v>
      </c>
      <c r="AC18" s="17">
        <v>1756.9326837266378</v>
      </c>
      <c r="AD18" s="17">
        <v>39.28921715637604</v>
      </c>
      <c r="AE18" s="17">
        <v>7.9449499196527213</v>
      </c>
      <c r="AF18" s="17">
        <v>2.075500507357436</v>
      </c>
      <c r="AG18" s="17">
        <v>5.8434269211131387</v>
      </c>
      <c r="AH18" s="17">
        <v>0</v>
      </c>
      <c r="AI18" s="17">
        <v>0</v>
      </c>
      <c r="AJ18" s="17">
        <v>0.74558966481378941</v>
      </c>
      <c r="AK18" s="17">
        <v>0.80944225194517838</v>
      </c>
      <c r="AL18" s="17">
        <v>20.887505010968713</v>
      </c>
      <c r="AM18" s="17">
        <v>2.1916177733165507E-4</v>
      </c>
      <c r="AN18" s="17">
        <v>2.1390337247269669E-2</v>
      </c>
      <c r="AO18" s="17">
        <v>3.6894604186998627</v>
      </c>
      <c r="AP18" s="17">
        <v>0.25276337929056925</v>
      </c>
      <c r="AQ18" s="17">
        <v>4.4343078067841386</v>
      </c>
      <c r="AR18" s="17">
        <v>0.60110696332647473</v>
      </c>
      <c r="AS18" s="17">
        <v>4.4184175120857869</v>
      </c>
      <c r="AT18" s="17">
        <v>55.872164190517481</v>
      </c>
      <c r="AU18" s="17">
        <v>26.387020099650812</v>
      </c>
      <c r="AV18" s="17">
        <v>0.49445245861199805</v>
      </c>
      <c r="AW18" s="17">
        <v>19.028553044621134</v>
      </c>
      <c r="AX18" s="17">
        <v>7.952021263542103</v>
      </c>
      <c r="AY18" s="17">
        <v>1.3794825812054801</v>
      </c>
      <c r="AZ18" s="17">
        <v>7.1384733862244145</v>
      </c>
      <c r="BA18" s="17">
        <v>0.72033393041923932</v>
      </c>
      <c r="BB18" s="17">
        <v>0</v>
      </c>
      <c r="BC18" s="17">
        <v>0</v>
      </c>
      <c r="BD18" s="17">
        <v>54.715468799517353</v>
      </c>
      <c r="BE18" s="17">
        <v>95.288731620529518</v>
      </c>
      <c r="BF18" s="17">
        <v>1.3045251140833674</v>
      </c>
      <c r="BG18" s="17">
        <v>9.7558195760945452</v>
      </c>
      <c r="BH18" s="17">
        <v>1.5067554152299372</v>
      </c>
      <c r="BI18" s="17">
        <v>1.910334047631187</v>
      </c>
      <c r="BJ18" s="17">
        <v>6.8965166354132523E-2</v>
      </c>
      <c r="BK18" s="17">
        <v>0</v>
      </c>
      <c r="BL18" s="17">
        <v>4.1351411433147369</v>
      </c>
      <c r="BM18" s="17">
        <v>2.1110225886213487</v>
      </c>
      <c r="BN18" s="17">
        <v>0</v>
      </c>
      <c r="BO18" s="18">
        <f t="shared" si="0"/>
        <v>4627.2136022154118</v>
      </c>
      <c r="BP18" s="17">
        <v>88.381373656862053</v>
      </c>
      <c r="BQ18" s="17">
        <v>0</v>
      </c>
      <c r="BR18" s="17">
        <v>0</v>
      </c>
      <c r="BS18" s="17">
        <v>2053.0638372213853</v>
      </c>
      <c r="BT18" s="17">
        <v>90.724198198661881</v>
      </c>
      <c r="BU18" s="17">
        <v>1726.416831760162</v>
      </c>
      <c r="BV18" s="17">
        <v>300.03739209614571</v>
      </c>
      <c r="BW18" s="17">
        <v>567.16942295726255</v>
      </c>
      <c r="BX18" s="18">
        <f t="shared" si="1"/>
        <v>9453.0066581058909</v>
      </c>
    </row>
    <row r="19" spans="1:76" x14ac:dyDescent="0.2">
      <c r="A19" s="33" t="s">
        <v>72</v>
      </c>
      <c r="B19" s="16"/>
      <c r="C19" s="17">
        <v>0.16656823311192659</v>
      </c>
      <c r="D19" s="17">
        <v>0</v>
      </c>
      <c r="E19" s="17">
        <v>0</v>
      </c>
      <c r="F19" s="17">
        <v>1.7291920885353015E-2</v>
      </c>
      <c r="G19" s="17">
        <v>0.16844484447342781</v>
      </c>
      <c r="H19" s="17">
        <v>0</v>
      </c>
      <c r="I19" s="17">
        <v>0</v>
      </c>
      <c r="J19" s="17">
        <v>0</v>
      </c>
      <c r="K19" s="17">
        <v>5.9100949591426232E-4</v>
      </c>
      <c r="L19" s="17">
        <v>2.1300264328471847</v>
      </c>
      <c r="M19" s="17">
        <v>9.185620178442619</v>
      </c>
      <c r="N19" s="17">
        <v>6.3844534811872293</v>
      </c>
      <c r="O19" s="17">
        <v>4.3354731923288632E-3</v>
      </c>
      <c r="P19" s="17">
        <v>1.4094932461204803E-3</v>
      </c>
      <c r="Q19" s="17">
        <v>3.3628790364205287E-9</v>
      </c>
      <c r="R19" s="17">
        <v>0.202173178153227</v>
      </c>
      <c r="S19" s="17">
        <v>43.360124696468461</v>
      </c>
      <c r="T19" s="17">
        <v>22.782762258059691</v>
      </c>
      <c r="U19" s="17">
        <v>26.265521078300822</v>
      </c>
      <c r="V19" s="17">
        <v>14.695738491050292</v>
      </c>
      <c r="W19" s="17">
        <v>1.1056503203291843</v>
      </c>
      <c r="X19" s="17">
        <v>0.25433470761314808</v>
      </c>
      <c r="Y19" s="17">
        <v>77.959865294544727</v>
      </c>
      <c r="Z19" s="17">
        <v>0</v>
      </c>
      <c r="AA19" s="17">
        <v>0</v>
      </c>
      <c r="AB19" s="17">
        <v>0</v>
      </c>
      <c r="AC19" s="17">
        <v>33.602482709073058</v>
      </c>
      <c r="AD19" s="17">
        <v>6.5377464045905356</v>
      </c>
      <c r="AE19" s="17">
        <v>11.214999593087271</v>
      </c>
      <c r="AF19" s="17">
        <v>0.614191650688793</v>
      </c>
      <c r="AG19" s="17">
        <v>6.9758422946447851E-2</v>
      </c>
      <c r="AH19" s="17">
        <v>0</v>
      </c>
      <c r="AI19" s="17">
        <v>9.2858112017891958E-2</v>
      </c>
      <c r="AJ19" s="17">
        <v>0.11410668143469443</v>
      </c>
      <c r="AK19" s="17">
        <v>9.2301330037012963E-2</v>
      </c>
      <c r="AL19" s="17">
        <v>0</v>
      </c>
      <c r="AM19" s="17">
        <v>4.1336142117058938E-2</v>
      </c>
      <c r="AN19" s="17">
        <v>0.88737772819060456</v>
      </c>
      <c r="AO19" s="17">
        <v>2.7819619713108636</v>
      </c>
      <c r="AP19" s="17">
        <v>12.342513276109599</v>
      </c>
      <c r="AQ19" s="17">
        <v>9.3129620886319451</v>
      </c>
      <c r="AR19" s="17">
        <v>1.8476407838677407</v>
      </c>
      <c r="AS19" s="17">
        <v>3.9969742234490724</v>
      </c>
      <c r="AT19" s="17">
        <v>2.1060092994005144</v>
      </c>
      <c r="AU19" s="17">
        <v>0</v>
      </c>
      <c r="AV19" s="17">
        <v>0.94992176795341932</v>
      </c>
      <c r="AW19" s="17">
        <v>6.9668903767163073</v>
      </c>
      <c r="AX19" s="17">
        <v>6.4618331476455264</v>
      </c>
      <c r="AY19" s="17">
        <v>4.3925716279080746E-9</v>
      </c>
      <c r="AZ19" s="17">
        <v>0.230408063474981</v>
      </c>
      <c r="BA19" s="17">
        <v>0.45398592929440584</v>
      </c>
      <c r="BB19" s="17">
        <v>0</v>
      </c>
      <c r="BC19" s="17">
        <v>0</v>
      </c>
      <c r="BD19" s="17">
        <v>0.26373874930297303</v>
      </c>
      <c r="BE19" s="17">
        <v>11.217324569815979</v>
      </c>
      <c r="BF19" s="17">
        <v>0.87822612341255102</v>
      </c>
      <c r="BG19" s="17">
        <v>5.6643501612941023</v>
      </c>
      <c r="BH19" s="17">
        <v>0.46047217041125421</v>
      </c>
      <c r="BI19" s="17">
        <v>0.19488430772261012</v>
      </c>
      <c r="BJ19" s="17">
        <v>0</v>
      </c>
      <c r="BK19" s="17">
        <v>0</v>
      </c>
      <c r="BL19" s="17">
        <v>6.5348562965417543</v>
      </c>
      <c r="BM19" s="17">
        <v>2.1582079363018702E-2</v>
      </c>
      <c r="BN19" s="17">
        <v>0</v>
      </c>
      <c r="BO19" s="18">
        <f t="shared" si="0"/>
        <v>330.63860525905903</v>
      </c>
      <c r="BP19" s="17">
        <v>66.280788994338195</v>
      </c>
      <c r="BQ19" s="17">
        <v>0</v>
      </c>
      <c r="BR19" s="17">
        <v>0</v>
      </c>
      <c r="BS19" s="17">
        <v>626.09081561992934</v>
      </c>
      <c r="BT19" s="17">
        <v>9.9878403038554353</v>
      </c>
      <c r="BU19" s="17">
        <v>786.86724242516198</v>
      </c>
      <c r="BV19" s="17">
        <v>257.47870869343495</v>
      </c>
      <c r="BW19" s="17">
        <v>670.03924526719015</v>
      </c>
      <c r="BX19" s="18">
        <f t="shared" si="1"/>
        <v>2747.3832465629694</v>
      </c>
    </row>
    <row r="20" spans="1:76" x14ac:dyDescent="0.2">
      <c r="A20" s="33" t="s">
        <v>73</v>
      </c>
      <c r="B20" s="16"/>
      <c r="C20" s="17">
        <v>1.2396234140447939</v>
      </c>
      <c r="D20" s="17">
        <v>0</v>
      </c>
      <c r="E20" s="17">
        <v>0.29039728517211194</v>
      </c>
      <c r="F20" s="17">
        <v>1.9910745088430243E-2</v>
      </c>
      <c r="G20" s="17">
        <v>9.9078228851204944E-2</v>
      </c>
      <c r="H20" s="17">
        <v>0.7745644551530293</v>
      </c>
      <c r="I20" s="17">
        <v>0</v>
      </c>
      <c r="J20" s="17">
        <v>0</v>
      </c>
      <c r="K20" s="17">
        <v>0.96105175823848832</v>
      </c>
      <c r="L20" s="17">
        <v>2.5340489519262821</v>
      </c>
      <c r="M20" s="17">
        <v>7.8322015151759317</v>
      </c>
      <c r="N20" s="17">
        <v>0</v>
      </c>
      <c r="O20" s="17">
        <v>3.0025176330704144E-3</v>
      </c>
      <c r="P20" s="17">
        <v>0</v>
      </c>
      <c r="Q20" s="17">
        <v>0.87313870091721224</v>
      </c>
      <c r="R20" s="17">
        <v>1.9397140316793369</v>
      </c>
      <c r="S20" s="17">
        <v>9.4923499094149264</v>
      </c>
      <c r="T20" s="17">
        <v>84.044308877096341</v>
      </c>
      <c r="U20" s="17">
        <v>45.633268494594461</v>
      </c>
      <c r="V20" s="17">
        <v>22.867508278113121</v>
      </c>
      <c r="W20" s="17">
        <v>0.60299717786002649</v>
      </c>
      <c r="X20" s="17">
        <v>18.610757441524896</v>
      </c>
      <c r="Y20" s="17">
        <v>106.12238933464067</v>
      </c>
      <c r="Z20" s="17">
        <v>0.14010166958961184</v>
      </c>
      <c r="AA20" s="17">
        <v>0</v>
      </c>
      <c r="AB20" s="17">
        <v>0.11468979888611244</v>
      </c>
      <c r="AC20" s="17">
        <v>468.65626220735419</v>
      </c>
      <c r="AD20" s="17">
        <v>3.6533467764999017</v>
      </c>
      <c r="AE20" s="17">
        <v>8.1553102156550636</v>
      </c>
      <c r="AF20" s="17">
        <v>0.27728302174337927</v>
      </c>
      <c r="AG20" s="17">
        <v>0.61491903958170102</v>
      </c>
      <c r="AH20" s="17">
        <v>0</v>
      </c>
      <c r="AI20" s="17">
        <v>0</v>
      </c>
      <c r="AJ20" s="17">
        <v>0.18344531585552545</v>
      </c>
      <c r="AK20" s="17">
        <v>0</v>
      </c>
      <c r="AL20" s="17">
        <v>0</v>
      </c>
      <c r="AM20" s="17">
        <v>1.9806990792119172E-5</v>
      </c>
      <c r="AN20" s="17">
        <v>0</v>
      </c>
      <c r="AO20" s="17">
        <v>27.406781328167945</v>
      </c>
      <c r="AP20" s="17">
        <v>5.290276647045669</v>
      </c>
      <c r="AQ20" s="17">
        <v>0</v>
      </c>
      <c r="AR20" s="17">
        <v>0</v>
      </c>
      <c r="AS20" s="17">
        <v>0</v>
      </c>
      <c r="AT20" s="17">
        <v>11.052768275875669</v>
      </c>
      <c r="AU20" s="17">
        <v>15.40338790199046</v>
      </c>
      <c r="AV20" s="17">
        <v>0.19858095146827395</v>
      </c>
      <c r="AW20" s="17">
        <v>7.599983770431801</v>
      </c>
      <c r="AX20" s="17">
        <v>0.43872675732790656</v>
      </c>
      <c r="AY20" s="17">
        <v>0</v>
      </c>
      <c r="AZ20" s="17">
        <v>0.89123978392137515</v>
      </c>
      <c r="BA20" s="17">
        <v>6.1809681335061161E-3</v>
      </c>
      <c r="BB20" s="17">
        <v>0</v>
      </c>
      <c r="BC20" s="17">
        <v>0</v>
      </c>
      <c r="BD20" s="17">
        <v>1.2694780324723252</v>
      </c>
      <c r="BE20" s="17">
        <v>9.3212691585181933</v>
      </c>
      <c r="BF20" s="17">
        <v>0</v>
      </c>
      <c r="BG20" s="17">
        <v>0.2039973648395832</v>
      </c>
      <c r="BH20" s="17">
        <v>9.4143528567333989E-2</v>
      </c>
      <c r="BI20" s="17">
        <v>0.22049780779907474</v>
      </c>
      <c r="BJ20" s="17">
        <v>2.7409154013520821E-2</v>
      </c>
      <c r="BK20" s="17">
        <v>0</v>
      </c>
      <c r="BL20" s="17">
        <v>1.0001877983734611</v>
      </c>
      <c r="BM20" s="17">
        <v>0.2005076076297938</v>
      </c>
      <c r="BN20" s="17">
        <v>0</v>
      </c>
      <c r="BO20" s="18">
        <f t="shared" si="0"/>
        <v>866.36110580585648</v>
      </c>
      <c r="BP20" s="17">
        <v>241.20423037123919</v>
      </c>
      <c r="BQ20" s="17">
        <v>0</v>
      </c>
      <c r="BR20" s="17">
        <v>0</v>
      </c>
      <c r="BS20" s="17">
        <v>660.16766001288249</v>
      </c>
      <c r="BT20" s="17">
        <v>36.648174924639939</v>
      </c>
      <c r="BU20" s="17">
        <v>833.47616901842196</v>
      </c>
      <c r="BV20" s="17">
        <v>257.91476910574465</v>
      </c>
      <c r="BW20" s="17">
        <v>611.06586855648322</v>
      </c>
      <c r="BX20" s="18">
        <f t="shared" si="1"/>
        <v>3506.8379777952678</v>
      </c>
    </row>
    <row r="21" spans="1:76" x14ac:dyDescent="0.2">
      <c r="A21" s="33" t="s">
        <v>74</v>
      </c>
      <c r="B21" s="16"/>
      <c r="C21" s="17">
        <v>13.957732240100837</v>
      </c>
      <c r="D21" s="17">
        <v>60.229910159210718</v>
      </c>
      <c r="E21" s="17">
        <v>0.61819686758605319</v>
      </c>
      <c r="F21" s="17">
        <v>0.20819997092717202</v>
      </c>
      <c r="G21" s="17">
        <v>0.23708719047564505</v>
      </c>
      <c r="H21" s="17">
        <v>0.167901126686547</v>
      </c>
      <c r="I21" s="17">
        <v>0</v>
      </c>
      <c r="J21" s="17">
        <v>2.2448086570718466</v>
      </c>
      <c r="K21" s="17">
        <v>0</v>
      </c>
      <c r="L21" s="17">
        <v>5.0772320875820895</v>
      </c>
      <c r="M21" s="17">
        <v>19.129885612615254</v>
      </c>
      <c r="N21" s="17">
        <v>0.49178499258717356</v>
      </c>
      <c r="O21" s="17">
        <v>0.85714728491514558</v>
      </c>
      <c r="P21" s="17">
        <v>0.16013479170545944</v>
      </c>
      <c r="Q21" s="17">
        <v>9.085170551532638</v>
      </c>
      <c r="R21" s="17">
        <v>40.600904518365461</v>
      </c>
      <c r="S21" s="17">
        <v>0.92196736161773885</v>
      </c>
      <c r="T21" s="17">
        <v>0.39341143299936054</v>
      </c>
      <c r="U21" s="17">
        <v>554.09356641915997</v>
      </c>
      <c r="V21" s="17">
        <v>32.985426490746704</v>
      </c>
      <c r="W21" s="17">
        <v>2.474854689321738</v>
      </c>
      <c r="X21" s="17">
        <v>1.8672524200630174</v>
      </c>
      <c r="Y21" s="17">
        <v>109.89508190518802</v>
      </c>
      <c r="Z21" s="17">
        <v>0</v>
      </c>
      <c r="AA21" s="17">
        <v>0</v>
      </c>
      <c r="AB21" s="17">
        <v>1.0273056102093294</v>
      </c>
      <c r="AC21" s="17">
        <v>141.03042520385577</v>
      </c>
      <c r="AD21" s="17">
        <v>24.867007076215607</v>
      </c>
      <c r="AE21" s="17">
        <v>16.68280504161676</v>
      </c>
      <c r="AF21" s="17">
        <v>4.870674106461065</v>
      </c>
      <c r="AG21" s="17">
        <v>0.83698048223785193</v>
      </c>
      <c r="AH21" s="17">
        <v>0</v>
      </c>
      <c r="AI21" s="17">
        <v>0</v>
      </c>
      <c r="AJ21" s="17">
        <v>9.9979062336640112</v>
      </c>
      <c r="AK21" s="17">
        <v>5.1708014100273925E-2</v>
      </c>
      <c r="AL21" s="17">
        <v>0</v>
      </c>
      <c r="AM21" s="17">
        <v>5.2474710966353866E-4</v>
      </c>
      <c r="AN21" s="17">
        <v>1.5930154437026056E-3</v>
      </c>
      <c r="AO21" s="17">
        <v>5.5589245620577321E-2</v>
      </c>
      <c r="AP21" s="17">
        <v>4.3282431123327116E-2</v>
      </c>
      <c r="AQ21" s="17">
        <v>3.5590452330014836E-2</v>
      </c>
      <c r="AR21" s="17">
        <v>8.9041970986929009E-2</v>
      </c>
      <c r="AS21" s="17">
        <v>3.9653794333946633E-2</v>
      </c>
      <c r="AT21" s="17">
        <v>0.90764142465693354</v>
      </c>
      <c r="AU21" s="17">
        <v>1.1503787690338143</v>
      </c>
      <c r="AV21" s="17">
        <v>0.34798482393835428</v>
      </c>
      <c r="AW21" s="17">
        <v>5.7595737430562952</v>
      </c>
      <c r="AX21" s="17">
        <v>30.669920292187072</v>
      </c>
      <c r="AY21" s="17">
        <v>0</v>
      </c>
      <c r="AZ21" s="17">
        <v>1.9682976119709209E-3</v>
      </c>
      <c r="BA21" s="17">
        <v>4.4046340100772188</v>
      </c>
      <c r="BB21" s="17">
        <v>0</v>
      </c>
      <c r="BC21" s="17">
        <v>0</v>
      </c>
      <c r="BD21" s="17">
        <v>15.699151846541756</v>
      </c>
      <c r="BE21" s="17">
        <v>11.126673577078229</v>
      </c>
      <c r="BF21" s="17">
        <v>0</v>
      </c>
      <c r="BG21" s="17">
        <v>0.72960552682316404</v>
      </c>
      <c r="BH21" s="17">
        <v>1.9405855737064076E-2</v>
      </c>
      <c r="BI21" s="17">
        <v>0</v>
      </c>
      <c r="BJ21" s="17">
        <v>0</v>
      </c>
      <c r="BK21" s="17">
        <v>1.7431601939676966E-8</v>
      </c>
      <c r="BL21" s="17">
        <v>6.8077264084900779E-2</v>
      </c>
      <c r="BM21" s="17">
        <v>0.29759936913004337</v>
      </c>
      <c r="BN21" s="17">
        <v>0</v>
      </c>
      <c r="BO21" s="18">
        <f t="shared" si="0"/>
        <v>1126.5103590131555</v>
      </c>
      <c r="BP21" s="17">
        <v>107.331521443743</v>
      </c>
      <c r="BQ21" s="17">
        <v>0</v>
      </c>
      <c r="BR21" s="17">
        <v>0</v>
      </c>
      <c r="BS21" s="17">
        <v>1938.3495551386077</v>
      </c>
      <c r="BT21" s="17">
        <v>36.216111355842024</v>
      </c>
      <c r="BU21" s="17">
        <v>2292.747934683191</v>
      </c>
      <c r="BV21" s="17">
        <v>869.85761831383377</v>
      </c>
      <c r="BW21" s="17">
        <v>2768.2110426811</v>
      </c>
      <c r="BX21" s="18">
        <f t="shared" si="1"/>
        <v>9139.2241426294731</v>
      </c>
    </row>
    <row r="22" spans="1:76" x14ac:dyDescent="0.2">
      <c r="A22" s="33" t="s">
        <v>75</v>
      </c>
      <c r="B22" s="16"/>
      <c r="C22" s="17">
        <v>0.99245443024674285</v>
      </c>
      <c r="D22" s="17">
        <v>0</v>
      </c>
      <c r="E22" s="17">
        <v>0</v>
      </c>
      <c r="F22" s="17">
        <v>1.2675737037065014E-3</v>
      </c>
      <c r="G22" s="17">
        <v>5.5110804449669485E-3</v>
      </c>
      <c r="H22" s="17">
        <v>0</v>
      </c>
      <c r="I22" s="17">
        <v>0</v>
      </c>
      <c r="J22" s="17">
        <v>0</v>
      </c>
      <c r="K22" s="17">
        <v>0</v>
      </c>
      <c r="L22" s="17">
        <v>8.5043541089477398E-2</v>
      </c>
      <c r="M22" s="17">
        <v>1.5367555596227072</v>
      </c>
      <c r="N22" s="17">
        <v>0</v>
      </c>
      <c r="O22" s="17">
        <v>2.7566566491602359E-5</v>
      </c>
      <c r="P22" s="17">
        <v>0</v>
      </c>
      <c r="Q22" s="17">
        <v>0</v>
      </c>
      <c r="R22" s="17">
        <v>0.42322841291399338</v>
      </c>
      <c r="S22" s="17">
        <v>0</v>
      </c>
      <c r="T22" s="17">
        <v>0</v>
      </c>
      <c r="U22" s="17">
        <v>0.91579173254678281</v>
      </c>
      <c r="V22" s="17">
        <v>1177.3111743904428</v>
      </c>
      <c r="W22" s="17">
        <v>9.4301302728994756</v>
      </c>
      <c r="X22" s="17">
        <v>4.8777538228845316E-3</v>
      </c>
      <c r="Y22" s="17">
        <v>4.9184141315189563E-2</v>
      </c>
      <c r="Z22" s="17">
        <v>0</v>
      </c>
      <c r="AA22" s="17">
        <v>0</v>
      </c>
      <c r="AB22" s="17">
        <v>2.408741170245964</v>
      </c>
      <c r="AC22" s="17">
        <v>0.78556325817455086</v>
      </c>
      <c r="AD22" s="17">
        <v>5.6322394614953168</v>
      </c>
      <c r="AE22" s="17">
        <v>8.3823730163636312E-2</v>
      </c>
      <c r="AF22" s="17">
        <v>0.23762203708041624</v>
      </c>
      <c r="AG22" s="17">
        <v>72.45291927186382</v>
      </c>
      <c r="AH22" s="17">
        <v>0</v>
      </c>
      <c r="AI22" s="17">
        <v>0</v>
      </c>
      <c r="AJ22" s="17">
        <v>0.69947350784689721</v>
      </c>
      <c r="AK22" s="17">
        <v>0</v>
      </c>
      <c r="AL22" s="17">
        <v>0</v>
      </c>
      <c r="AM22" s="17">
        <v>7.6285185648698888E-7</v>
      </c>
      <c r="AN22" s="17">
        <v>0</v>
      </c>
      <c r="AO22" s="17">
        <v>5.9231143962569133E-8</v>
      </c>
      <c r="AP22" s="17">
        <v>3.5034893610845616E-5</v>
      </c>
      <c r="AQ22" s="17">
        <v>0.24300216777673417</v>
      </c>
      <c r="AR22" s="17">
        <v>0</v>
      </c>
      <c r="AS22" s="17">
        <v>0</v>
      </c>
      <c r="AT22" s="17">
        <v>0</v>
      </c>
      <c r="AU22" s="17">
        <v>0</v>
      </c>
      <c r="AV22" s="17">
        <v>1.0365386675588095E-3</v>
      </c>
      <c r="AW22" s="17">
        <v>6.9361864284118343E-5</v>
      </c>
      <c r="AX22" s="17">
        <v>5.6423203822879326</v>
      </c>
      <c r="AY22" s="17">
        <v>0</v>
      </c>
      <c r="AZ22" s="17">
        <v>2.3046910327135905E-2</v>
      </c>
      <c r="BA22" s="17">
        <v>13.998713305044106</v>
      </c>
      <c r="BB22" s="17">
        <v>0</v>
      </c>
      <c r="BC22" s="17">
        <v>0</v>
      </c>
      <c r="BD22" s="17">
        <v>8.246296976003163E-6</v>
      </c>
      <c r="BE22" s="17">
        <v>5.8852412602526671</v>
      </c>
      <c r="BF22" s="17">
        <v>0</v>
      </c>
      <c r="BG22" s="17">
        <v>1.5758869672262072</v>
      </c>
      <c r="BH22" s="17">
        <v>2.7047877236245077E-2</v>
      </c>
      <c r="BI22" s="17">
        <v>0</v>
      </c>
      <c r="BJ22" s="17">
        <v>0</v>
      </c>
      <c r="BK22" s="17">
        <v>0.41423293521857563</v>
      </c>
      <c r="BL22" s="17">
        <v>0</v>
      </c>
      <c r="BM22" s="17">
        <v>0</v>
      </c>
      <c r="BN22" s="17">
        <v>0</v>
      </c>
      <c r="BO22" s="18">
        <f t="shared" si="0"/>
        <v>1300.8664707016608</v>
      </c>
      <c r="BP22" s="17">
        <v>300.71300808769638</v>
      </c>
      <c r="BQ22" s="17">
        <v>0</v>
      </c>
      <c r="BR22" s="17">
        <v>0</v>
      </c>
      <c r="BS22" s="17">
        <v>1029.5458914476721</v>
      </c>
      <c r="BT22" s="17">
        <v>57.11043412185326</v>
      </c>
      <c r="BU22" s="17">
        <v>5807.1758969303019</v>
      </c>
      <c r="BV22" s="17">
        <v>2903.7103203037464</v>
      </c>
      <c r="BW22" s="17">
        <v>2224.6089914929753</v>
      </c>
      <c r="BX22" s="18">
        <f t="shared" si="1"/>
        <v>13623.731013085904</v>
      </c>
    </row>
    <row r="23" spans="1:76" x14ac:dyDescent="0.2">
      <c r="A23" s="33" t="s">
        <v>76</v>
      </c>
      <c r="B23" s="16"/>
      <c r="C23" s="17">
        <v>0</v>
      </c>
      <c r="D23" s="17">
        <v>0</v>
      </c>
      <c r="E23" s="17">
        <v>-1.2808532012797968E-9</v>
      </c>
      <c r="F23" s="17">
        <v>0</v>
      </c>
      <c r="G23" s="17">
        <v>1.2608319988133479E-2</v>
      </c>
      <c r="H23" s="17">
        <v>0</v>
      </c>
      <c r="I23" s="17">
        <v>0</v>
      </c>
      <c r="J23" s="17">
        <v>0</v>
      </c>
      <c r="K23" s="17">
        <v>0</v>
      </c>
      <c r="L23" s="17">
        <v>3.3171972464804217E-2</v>
      </c>
      <c r="M23" s="17">
        <v>8.2525765692916087E-2</v>
      </c>
      <c r="N23" s="17">
        <v>0</v>
      </c>
      <c r="O23" s="17">
        <v>1.9589181382967163E-4</v>
      </c>
      <c r="P23" s="17">
        <v>0</v>
      </c>
      <c r="Q23" s="17">
        <v>0</v>
      </c>
      <c r="R23" s="17">
        <v>0.33752466696266703</v>
      </c>
      <c r="S23" s="17">
        <v>0</v>
      </c>
      <c r="T23" s="17">
        <v>0</v>
      </c>
      <c r="U23" s="17">
        <v>0</v>
      </c>
      <c r="V23" s="17">
        <v>1.454409726347782</v>
      </c>
      <c r="W23" s="17">
        <v>300.51178703115932</v>
      </c>
      <c r="X23" s="17">
        <v>1.5653251945033194E-2</v>
      </c>
      <c r="Y23" s="17">
        <v>87.680977539440107</v>
      </c>
      <c r="Z23" s="17">
        <v>0</v>
      </c>
      <c r="AA23" s="17">
        <v>0</v>
      </c>
      <c r="AB23" s="17">
        <v>0</v>
      </c>
      <c r="AC23" s="17">
        <v>1.7912196153793865</v>
      </c>
      <c r="AD23" s="17">
        <v>0</v>
      </c>
      <c r="AE23" s="17">
        <v>1.8213232952250369</v>
      </c>
      <c r="AF23" s="17">
        <v>8.5149502862787024E-3</v>
      </c>
      <c r="AG23" s="17">
        <v>37.296282727812759</v>
      </c>
      <c r="AH23" s="17">
        <v>0</v>
      </c>
      <c r="AI23" s="17">
        <v>11.710491841024798</v>
      </c>
      <c r="AJ23" s="17">
        <v>4.2403945109326102E-3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2.0672415525906454E-4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3.5763159374562568E-3</v>
      </c>
      <c r="AW23" s="17">
        <v>4.5750227447271635E-4</v>
      </c>
      <c r="AX23" s="17">
        <v>3.8720775941457824E-5</v>
      </c>
      <c r="AY23" s="17">
        <v>0</v>
      </c>
      <c r="AZ23" s="17">
        <v>0.40197567214953134</v>
      </c>
      <c r="BA23" s="17">
        <v>0</v>
      </c>
      <c r="BB23" s="17">
        <v>0</v>
      </c>
      <c r="BC23" s="17">
        <v>0</v>
      </c>
      <c r="BD23" s="17">
        <v>5.9906564679043938E-6</v>
      </c>
      <c r="BE23" s="17">
        <v>32.432385907984752</v>
      </c>
      <c r="BF23" s="17">
        <v>0</v>
      </c>
      <c r="BG23" s="17">
        <v>0.20446146940057941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475.8040352921073</v>
      </c>
      <c r="BP23" s="17">
        <v>90.61522596917564</v>
      </c>
      <c r="BQ23" s="17">
        <v>0</v>
      </c>
      <c r="BR23" s="17">
        <v>0</v>
      </c>
      <c r="BS23" s="17">
        <v>284.99108515424132</v>
      </c>
      <c r="BT23" s="17">
        <v>3.4874066324389279</v>
      </c>
      <c r="BU23" s="17">
        <v>513.1447971540241</v>
      </c>
      <c r="BV23" s="17">
        <v>183.49655597402671</v>
      </c>
      <c r="BW23" s="17">
        <v>450.24284203431068</v>
      </c>
      <c r="BX23" s="18">
        <f t="shared" si="1"/>
        <v>2001.7819482103246</v>
      </c>
    </row>
    <row r="24" spans="1:76" x14ac:dyDescent="0.2">
      <c r="A24" s="33" t="s">
        <v>77</v>
      </c>
      <c r="B24" s="16"/>
      <c r="C24" s="17">
        <v>0.71981997542233778</v>
      </c>
      <c r="D24" s="17">
        <v>0</v>
      </c>
      <c r="E24" s="17">
        <v>0</v>
      </c>
      <c r="F24" s="17">
        <v>1.3505229065692816</v>
      </c>
      <c r="G24" s="17">
        <v>0.28627660359963891</v>
      </c>
      <c r="H24" s="17">
        <v>0.70774995357639359</v>
      </c>
      <c r="I24" s="17">
        <v>0</v>
      </c>
      <c r="J24" s="17">
        <v>0</v>
      </c>
      <c r="K24" s="17">
        <v>3.1056059682707163E-5</v>
      </c>
      <c r="L24" s="17">
        <v>0.54681658997105398</v>
      </c>
      <c r="M24" s="17">
        <v>5.2565481303048802</v>
      </c>
      <c r="N24" s="17">
        <v>4.8647064658827013</v>
      </c>
      <c r="O24" s="17">
        <v>3.1379837651564291</v>
      </c>
      <c r="P24" s="17">
        <v>1.3597477990364393</v>
      </c>
      <c r="Q24" s="17">
        <v>1.60040945369056</v>
      </c>
      <c r="R24" s="17">
        <v>3.357396834565944</v>
      </c>
      <c r="S24" s="17">
        <v>8.1641351516774758</v>
      </c>
      <c r="T24" s="17">
        <v>0</v>
      </c>
      <c r="U24" s="17">
        <v>3.2556960471023606</v>
      </c>
      <c r="V24" s="17">
        <v>7.826922746571185</v>
      </c>
      <c r="W24" s="17">
        <v>0.13652521525018813</v>
      </c>
      <c r="X24" s="17">
        <v>21.965032798815855</v>
      </c>
      <c r="Y24" s="17">
        <v>7.5895321464926999</v>
      </c>
      <c r="Z24" s="17">
        <v>0</v>
      </c>
      <c r="AA24" s="17">
        <v>0</v>
      </c>
      <c r="AB24" s="17">
        <v>1.6661690975248813</v>
      </c>
      <c r="AC24" s="17">
        <v>84.056755509788246</v>
      </c>
      <c r="AD24" s="17">
        <v>0.50857572799597672</v>
      </c>
      <c r="AE24" s="17">
        <v>9.4279236082396949</v>
      </c>
      <c r="AF24" s="17">
        <v>0.20763817524154859</v>
      </c>
      <c r="AG24" s="17">
        <v>12.52408034560008</v>
      </c>
      <c r="AH24" s="17">
        <v>0</v>
      </c>
      <c r="AI24" s="17">
        <v>0</v>
      </c>
      <c r="AJ24" s="17">
        <v>5.7371174539990299</v>
      </c>
      <c r="AK24" s="17">
        <v>0</v>
      </c>
      <c r="AL24" s="17">
        <v>2.2638973887973708</v>
      </c>
      <c r="AM24" s="17">
        <v>0.83903467566785528</v>
      </c>
      <c r="AN24" s="17">
        <v>0</v>
      </c>
      <c r="AO24" s="17">
        <v>3.2949696747999406E-2</v>
      </c>
      <c r="AP24" s="17">
        <v>0.1970244847512429</v>
      </c>
      <c r="AQ24" s="17">
        <v>0.71105765831169587</v>
      </c>
      <c r="AR24" s="17">
        <v>0.3751712300925345</v>
      </c>
      <c r="AS24" s="17">
        <v>0.56596742838360536</v>
      </c>
      <c r="AT24" s="17">
        <v>0.4387682374862647</v>
      </c>
      <c r="AU24" s="17">
        <v>0</v>
      </c>
      <c r="AV24" s="17">
        <v>1.0097967968061927</v>
      </c>
      <c r="AW24" s="17">
        <v>2.9568496718144868</v>
      </c>
      <c r="AX24" s="17">
        <v>4.1803736106399878</v>
      </c>
      <c r="AY24" s="17">
        <v>7.3856099941724596E-2</v>
      </c>
      <c r="AZ24" s="17">
        <v>3.4065047667578341E-2</v>
      </c>
      <c r="BA24" s="17">
        <v>3.4489899327866773</v>
      </c>
      <c r="BB24" s="17">
        <v>4.215242601498799E-2</v>
      </c>
      <c r="BC24" s="17">
        <v>0</v>
      </c>
      <c r="BD24" s="17">
        <v>4.1106616289281899</v>
      </c>
      <c r="BE24" s="17">
        <v>3.2575210890548472</v>
      </c>
      <c r="BF24" s="17">
        <v>0.71751940496322897</v>
      </c>
      <c r="BG24" s="17">
        <v>44.715822101799517</v>
      </c>
      <c r="BH24" s="17">
        <v>15.54210718797826</v>
      </c>
      <c r="BI24" s="17">
        <v>0.26927242768057003</v>
      </c>
      <c r="BJ24" s="17">
        <v>11.988263453339385</v>
      </c>
      <c r="BK24" s="17">
        <v>0</v>
      </c>
      <c r="BL24" s="17">
        <v>0.28001329172179967</v>
      </c>
      <c r="BM24" s="17">
        <v>11.152699999182694</v>
      </c>
      <c r="BN24" s="17">
        <v>0</v>
      </c>
      <c r="BO24" s="18">
        <f t="shared" si="0"/>
        <v>295.45794852869329</v>
      </c>
      <c r="BP24" s="17">
        <v>1101.8489074903089</v>
      </c>
      <c r="BQ24" s="17">
        <v>0</v>
      </c>
      <c r="BR24" s="17">
        <v>12.569557120397008</v>
      </c>
      <c r="BS24" s="17">
        <v>721.02022844442786</v>
      </c>
      <c r="BT24" s="17">
        <v>25.605724860033462</v>
      </c>
      <c r="BU24" s="17">
        <v>778.83381719864065</v>
      </c>
      <c r="BV24" s="17">
        <v>159.216438735612</v>
      </c>
      <c r="BW24" s="17">
        <v>586.88275029139777</v>
      </c>
      <c r="BX24" s="18">
        <f t="shared" si="1"/>
        <v>3681.4353726695108</v>
      </c>
    </row>
    <row r="25" spans="1:76" x14ac:dyDescent="0.2">
      <c r="A25" s="33" t="s">
        <v>78</v>
      </c>
      <c r="B25" s="16"/>
      <c r="C25" s="17">
        <v>210.59689688660993</v>
      </c>
      <c r="D25" s="17">
        <v>10.002081502349574</v>
      </c>
      <c r="E25" s="17">
        <v>8.6315250275680278</v>
      </c>
      <c r="F25" s="17">
        <v>34.288113690359708</v>
      </c>
      <c r="G25" s="17">
        <v>208.12789652971048</v>
      </c>
      <c r="H25" s="17">
        <v>72.064493210421276</v>
      </c>
      <c r="I25" s="17">
        <v>99.651339404383592</v>
      </c>
      <c r="J25" s="17">
        <v>155.93367565849465</v>
      </c>
      <c r="K25" s="17">
        <v>44.625947451450749</v>
      </c>
      <c r="L25" s="17">
        <v>33.34328345139788</v>
      </c>
      <c r="M25" s="17">
        <v>131.94319078076708</v>
      </c>
      <c r="N25" s="17">
        <v>38.36786596564113</v>
      </c>
      <c r="O25" s="17">
        <v>60.743176012113565</v>
      </c>
      <c r="P25" s="17">
        <v>87.885099719444057</v>
      </c>
      <c r="Q25" s="17">
        <v>384.06434167562054</v>
      </c>
      <c r="R25" s="17">
        <v>117.56407130938825</v>
      </c>
      <c r="S25" s="17">
        <v>22.760786104016105</v>
      </c>
      <c r="T25" s="17">
        <v>27.977258949425057</v>
      </c>
      <c r="U25" s="17">
        <v>96.761208780246704</v>
      </c>
      <c r="V25" s="17">
        <v>61.729438602640748</v>
      </c>
      <c r="W25" s="17">
        <v>116.79004140697971</v>
      </c>
      <c r="X25" s="17">
        <v>53.022520841480677</v>
      </c>
      <c r="Y25" s="17">
        <v>370.87767005860724</v>
      </c>
      <c r="Z25" s="17">
        <v>154.83842696541839</v>
      </c>
      <c r="AA25" s="17">
        <v>51.871877385603419</v>
      </c>
      <c r="AB25" s="17">
        <v>263.40213613840058</v>
      </c>
      <c r="AC25" s="17">
        <v>173.16758829340091</v>
      </c>
      <c r="AD25" s="17">
        <v>21.057080212465969</v>
      </c>
      <c r="AE25" s="17">
        <v>98.115032590302775</v>
      </c>
      <c r="AF25" s="17">
        <v>141.08264780515782</v>
      </c>
      <c r="AG25" s="17">
        <v>177.3033554559519</v>
      </c>
      <c r="AH25" s="17">
        <v>104.96306725245017</v>
      </c>
      <c r="AI25" s="17">
        <v>216.75112887657448</v>
      </c>
      <c r="AJ25" s="17">
        <v>130.8298603125977</v>
      </c>
      <c r="AK25" s="17">
        <v>22.028943605684976</v>
      </c>
      <c r="AL25" s="17">
        <v>74.49638894025766</v>
      </c>
      <c r="AM25" s="17">
        <v>3.7655240036357145</v>
      </c>
      <c r="AN25" s="17">
        <v>22.93040558602522</v>
      </c>
      <c r="AO25" s="17">
        <v>115.21646223373149</v>
      </c>
      <c r="AP25" s="17">
        <v>27.161291120220447</v>
      </c>
      <c r="AQ25" s="17">
        <v>6.9277584949814068</v>
      </c>
      <c r="AR25" s="17">
        <v>0</v>
      </c>
      <c r="AS25" s="17">
        <v>8.3623512602870456</v>
      </c>
      <c r="AT25" s="17">
        <v>32.386334397160383</v>
      </c>
      <c r="AU25" s="17">
        <v>0</v>
      </c>
      <c r="AV25" s="17">
        <v>211.78830691662</v>
      </c>
      <c r="AW25" s="17">
        <v>48.558949369578727</v>
      </c>
      <c r="AX25" s="17">
        <v>260.54986558709186</v>
      </c>
      <c r="AY25" s="17">
        <v>0</v>
      </c>
      <c r="AZ25" s="17">
        <v>17.109813483855099</v>
      </c>
      <c r="BA25" s="17">
        <v>204.67720891002762</v>
      </c>
      <c r="BB25" s="17">
        <v>0</v>
      </c>
      <c r="BC25" s="17">
        <v>2.6106057102628748</v>
      </c>
      <c r="BD25" s="17">
        <v>156.61120945942383</v>
      </c>
      <c r="BE25" s="17">
        <v>133.40932364427096</v>
      </c>
      <c r="BF25" s="17">
        <v>17.702748430716312</v>
      </c>
      <c r="BG25" s="17">
        <v>151.87743537057088</v>
      </c>
      <c r="BH25" s="17">
        <v>72.554372768155147</v>
      </c>
      <c r="BI25" s="17">
        <v>42.845961528349584</v>
      </c>
      <c r="BJ25" s="17">
        <v>42.629191432418679</v>
      </c>
      <c r="BK25" s="17">
        <v>9.9672984679285666</v>
      </c>
      <c r="BL25" s="17">
        <v>2.3488524619549191</v>
      </c>
      <c r="BM25" s="17">
        <v>41.072477887416134</v>
      </c>
      <c r="BN25" s="17">
        <v>0</v>
      </c>
      <c r="BO25" s="18">
        <f t="shared" si="0"/>
        <v>5710.7232053780663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587.98152290160078</v>
      </c>
      <c r="BV25" s="17">
        <v>180.77591445145137</v>
      </c>
      <c r="BW25" s="17">
        <v>244.31856543524526</v>
      </c>
      <c r="BX25" s="18">
        <f t="shared" si="1"/>
        <v>7798.3909724869955</v>
      </c>
    </row>
    <row r="26" spans="1:76" x14ac:dyDescent="0.2">
      <c r="A26" s="33" t="s">
        <v>79</v>
      </c>
      <c r="B26" s="16"/>
      <c r="C26" s="17">
        <v>180.9651159848849</v>
      </c>
      <c r="D26" s="17">
        <v>0</v>
      </c>
      <c r="E26" s="17">
        <v>0</v>
      </c>
      <c r="F26" s="17">
        <v>51.032522465602895</v>
      </c>
      <c r="G26" s="17">
        <v>464.10588504326523</v>
      </c>
      <c r="H26" s="17">
        <v>83.467192230224256</v>
      </c>
      <c r="I26" s="17">
        <v>57.031841412951366</v>
      </c>
      <c r="J26" s="17">
        <v>103.531123727319</v>
      </c>
      <c r="K26" s="17">
        <v>56.499655249878714</v>
      </c>
      <c r="L26" s="17">
        <v>156.38890885167461</v>
      </c>
      <c r="M26" s="17">
        <v>937.94980496643393</v>
      </c>
      <c r="N26" s="17">
        <v>32.843664570209825</v>
      </c>
      <c r="O26" s="17">
        <v>77.410965847984301</v>
      </c>
      <c r="P26" s="17">
        <v>181.49761310234885</v>
      </c>
      <c r="Q26" s="17">
        <v>700.34350675415862</v>
      </c>
      <c r="R26" s="17">
        <v>55.504097591586444</v>
      </c>
      <c r="S26" s="17">
        <v>16.904465904652017</v>
      </c>
      <c r="T26" s="17">
        <v>28.550718069945553</v>
      </c>
      <c r="U26" s="17">
        <v>54.671815146093692</v>
      </c>
      <c r="V26" s="17">
        <v>55.315900542129761</v>
      </c>
      <c r="W26" s="17">
        <v>11.364587060244585</v>
      </c>
      <c r="X26" s="17">
        <v>33.675020298450029</v>
      </c>
      <c r="Y26" s="17">
        <v>20.482303681969722</v>
      </c>
      <c r="Z26" s="17">
        <v>1421.6599919849909</v>
      </c>
      <c r="AA26" s="17">
        <v>1.3361105249381904</v>
      </c>
      <c r="AB26" s="17">
        <v>146.35927931378384</v>
      </c>
      <c r="AC26" s="17">
        <v>117.6263858613933</v>
      </c>
      <c r="AD26" s="17">
        <v>37.316440262867012</v>
      </c>
      <c r="AE26" s="17">
        <v>79.35983314546344</v>
      </c>
      <c r="AF26" s="17">
        <v>365.90986817612452</v>
      </c>
      <c r="AG26" s="17">
        <v>192.14781932360552</v>
      </c>
      <c r="AH26" s="17">
        <v>3.2711733279615534E-3</v>
      </c>
      <c r="AI26" s="17">
        <v>1.3374974911341275</v>
      </c>
      <c r="AJ26" s="17">
        <v>140.38528680466754</v>
      </c>
      <c r="AK26" s="17">
        <v>6.8363644568362343</v>
      </c>
      <c r="AL26" s="17">
        <v>167.23148447964383</v>
      </c>
      <c r="AM26" s="17">
        <v>0.87499513412098162</v>
      </c>
      <c r="AN26" s="17">
        <v>14.225683001530685</v>
      </c>
      <c r="AO26" s="17">
        <v>87.850411249512675</v>
      </c>
      <c r="AP26" s="17">
        <v>109.11532046237323</v>
      </c>
      <c r="AQ26" s="17">
        <v>67.561340455751534</v>
      </c>
      <c r="AR26" s="17">
        <v>7.7147438248118636</v>
      </c>
      <c r="AS26" s="17">
        <v>100.91984899121626</v>
      </c>
      <c r="AT26" s="17">
        <v>121.81658107052408</v>
      </c>
      <c r="AU26" s="17">
        <v>0</v>
      </c>
      <c r="AV26" s="17">
        <v>128.89025704583531</v>
      </c>
      <c r="AW26" s="17">
        <v>38.398655581938456</v>
      </c>
      <c r="AX26" s="17">
        <v>182.80788125815249</v>
      </c>
      <c r="AY26" s="17">
        <v>10.37542987379587</v>
      </c>
      <c r="AZ26" s="17">
        <v>11.070024465657932</v>
      </c>
      <c r="BA26" s="17">
        <v>13.369106208475591</v>
      </c>
      <c r="BB26" s="17">
        <v>7.0755954905046519</v>
      </c>
      <c r="BC26" s="17">
        <v>0.79686866291028313</v>
      </c>
      <c r="BD26" s="17">
        <v>63.559084980729992</v>
      </c>
      <c r="BE26" s="17">
        <v>85.062134026563299</v>
      </c>
      <c r="BF26" s="17">
        <v>35.806393872243873</v>
      </c>
      <c r="BG26" s="17">
        <v>120.41738325764682</v>
      </c>
      <c r="BH26" s="17">
        <v>198.75706140858267</v>
      </c>
      <c r="BI26" s="17">
        <v>41.089310762811394</v>
      </c>
      <c r="BJ26" s="17">
        <v>52.825165142274876</v>
      </c>
      <c r="BK26" s="17">
        <v>15.133009743097196</v>
      </c>
      <c r="BL26" s="17">
        <v>2.2258093182792398</v>
      </c>
      <c r="BM26" s="17">
        <v>51.581246280193824</v>
      </c>
      <c r="BN26" s="17">
        <v>0</v>
      </c>
      <c r="BO26" s="18">
        <f t="shared" si="0"/>
        <v>7606.3656830703185</v>
      </c>
      <c r="BP26" s="17">
        <v>4264.2548068380847</v>
      </c>
      <c r="BQ26" s="17">
        <v>0</v>
      </c>
      <c r="BR26" s="17">
        <v>90.218900221455115</v>
      </c>
      <c r="BS26" s="17">
        <v>0</v>
      </c>
      <c r="BT26" s="17">
        <v>0</v>
      </c>
      <c r="BU26" s="17">
        <v>438.18594336878692</v>
      </c>
      <c r="BV26" s="17">
        <v>34.328904177812625</v>
      </c>
      <c r="BW26" s="17">
        <v>34.582480639795826</v>
      </c>
      <c r="BX26" s="18">
        <f t="shared" si="1"/>
        <v>12467.936718316256</v>
      </c>
    </row>
    <row r="27" spans="1:76" x14ac:dyDescent="0.2">
      <c r="A27" s="33" t="s">
        <v>80</v>
      </c>
      <c r="B27" s="16"/>
      <c r="C27" s="17">
        <v>6.0572765143423197</v>
      </c>
      <c r="D27" s="17">
        <v>0</v>
      </c>
      <c r="E27" s="17">
        <v>0</v>
      </c>
      <c r="F27" s="17">
        <v>0.3046087723963295</v>
      </c>
      <c r="G27" s="17">
        <v>22.962523582244074</v>
      </c>
      <c r="H27" s="17">
        <v>3.5493897494569526</v>
      </c>
      <c r="I27" s="17">
        <v>1.6250369179406876</v>
      </c>
      <c r="J27" s="17">
        <v>1.6872195028219501</v>
      </c>
      <c r="K27" s="17">
        <v>1.5981535084768141</v>
      </c>
      <c r="L27" s="17">
        <v>12.388515228071059</v>
      </c>
      <c r="M27" s="17">
        <v>23.0619941893526</v>
      </c>
      <c r="N27" s="17">
        <v>3.8720241449786648</v>
      </c>
      <c r="O27" s="17">
        <v>3.4757553257984313</v>
      </c>
      <c r="P27" s="17">
        <v>5.4295874000093489</v>
      </c>
      <c r="Q27" s="17">
        <v>60.699759908966193</v>
      </c>
      <c r="R27" s="17">
        <v>4.5062333746138279</v>
      </c>
      <c r="S27" s="17">
        <v>0.96114773223439487</v>
      </c>
      <c r="T27" s="17">
        <v>0.62652967673637761</v>
      </c>
      <c r="U27" s="17">
        <v>0.8558779162328003</v>
      </c>
      <c r="V27" s="17">
        <v>2.7772669565974968</v>
      </c>
      <c r="W27" s="17">
        <v>0.37893295358031887</v>
      </c>
      <c r="X27" s="17">
        <v>0.97973075662625753</v>
      </c>
      <c r="Y27" s="17">
        <v>2.124750137983765</v>
      </c>
      <c r="Z27" s="17">
        <v>4.773986864527382</v>
      </c>
      <c r="AA27" s="17">
        <v>12.607014153051583</v>
      </c>
      <c r="AB27" s="17">
        <v>11.225250957278112</v>
      </c>
      <c r="AC27" s="17">
        <v>11.6147069300039</v>
      </c>
      <c r="AD27" s="17">
        <v>2.4929095671962958</v>
      </c>
      <c r="AE27" s="17">
        <v>13.801218050562936</v>
      </c>
      <c r="AF27" s="17">
        <v>11.559872034170148</v>
      </c>
      <c r="AG27" s="17">
        <v>8.4277139599565043</v>
      </c>
      <c r="AH27" s="17">
        <v>9.8680844842176337E-6</v>
      </c>
      <c r="AI27" s="17">
        <v>0</v>
      </c>
      <c r="AJ27" s="17">
        <v>10.784136214402892</v>
      </c>
      <c r="AK27" s="17">
        <v>1.0104658133094186</v>
      </c>
      <c r="AL27" s="17">
        <v>29.439509597632608</v>
      </c>
      <c r="AM27" s="17">
        <v>0.5402610939943423</v>
      </c>
      <c r="AN27" s="17">
        <v>0.63206023514095921</v>
      </c>
      <c r="AO27" s="17">
        <v>0.99140523408643444</v>
      </c>
      <c r="AP27" s="17">
        <v>2.6574044286114638</v>
      </c>
      <c r="AQ27" s="17">
        <v>4.0270045607084128</v>
      </c>
      <c r="AR27" s="17">
        <v>0.5880159873959232</v>
      </c>
      <c r="AS27" s="17">
        <v>4.6593906292099909</v>
      </c>
      <c r="AT27" s="17">
        <v>46.954355043813393</v>
      </c>
      <c r="AU27" s="17">
        <v>0</v>
      </c>
      <c r="AV27" s="17">
        <v>9.1941893134495185</v>
      </c>
      <c r="AW27" s="17">
        <v>2.0069643377035491</v>
      </c>
      <c r="AX27" s="17">
        <v>15.352524374660955</v>
      </c>
      <c r="AY27" s="17">
        <v>0.31388369363726804</v>
      </c>
      <c r="AZ27" s="17">
        <v>3.9213966040597148</v>
      </c>
      <c r="BA27" s="17">
        <v>1.891603494992701</v>
      </c>
      <c r="BB27" s="17">
        <v>1.3768668985531449</v>
      </c>
      <c r="BC27" s="17">
        <v>0</v>
      </c>
      <c r="BD27" s="17">
        <v>4.6582543648975703</v>
      </c>
      <c r="BE27" s="17">
        <v>19.421508654832667</v>
      </c>
      <c r="BF27" s="17">
        <v>5.5327527880060865</v>
      </c>
      <c r="BG27" s="17">
        <v>24.5998231438417</v>
      </c>
      <c r="BH27" s="17">
        <v>36.162728476773367</v>
      </c>
      <c r="BI27" s="17">
        <v>3.0855072101228846</v>
      </c>
      <c r="BJ27" s="17">
        <v>14.221496807450897</v>
      </c>
      <c r="BK27" s="17">
        <v>7.2631988580265245</v>
      </c>
      <c r="BL27" s="17">
        <v>0.15907388534058894</v>
      </c>
      <c r="BM27" s="17">
        <v>4.4313550044539163</v>
      </c>
      <c r="BN27" s="17">
        <v>0</v>
      </c>
      <c r="BO27" s="18">
        <f t="shared" si="0"/>
        <v>492.30213338340081</v>
      </c>
      <c r="BP27" s="17">
        <v>761.09325673799276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1253.4516768122635</v>
      </c>
    </row>
    <row r="28" spans="1:76" x14ac:dyDescent="0.2">
      <c r="A28" s="33" t="s">
        <v>81</v>
      </c>
      <c r="B28" s="16"/>
      <c r="C28" s="17">
        <v>2.7166166563528336</v>
      </c>
      <c r="D28" s="17">
        <v>2.0552118414016114</v>
      </c>
      <c r="E28" s="17">
        <v>0.95169402331796005</v>
      </c>
      <c r="F28" s="17">
        <v>10.686587359009518</v>
      </c>
      <c r="G28" s="17">
        <v>70.35555454750164</v>
      </c>
      <c r="H28" s="17">
        <v>16.164118398889698</v>
      </c>
      <c r="I28" s="17">
        <v>111.50035523952786</v>
      </c>
      <c r="J28" s="17">
        <v>39.15470191443012</v>
      </c>
      <c r="K28" s="17">
        <v>7.5955033142913395</v>
      </c>
      <c r="L28" s="17">
        <v>34.845999070965483</v>
      </c>
      <c r="M28" s="17">
        <v>158.25587419545693</v>
      </c>
      <c r="N28" s="17">
        <v>21.190004557602229</v>
      </c>
      <c r="O28" s="17">
        <v>61.893970712332873</v>
      </c>
      <c r="P28" s="17">
        <v>55.990482480252695</v>
      </c>
      <c r="Q28" s="17">
        <v>603.197353190287</v>
      </c>
      <c r="R28" s="17">
        <v>253.03640272322787</v>
      </c>
      <c r="S28" s="17">
        <v>4.6095859645197148</v>
      </c>
      <c r="T28" s="17">
        <v>3.1344018465059369</v>
      </c>
      <c r="U28" s="17">
        <v>5.6295244012251153</v>
      </c>
      <c r="V28" s="17">
        <v>9.0748207027373891</v>
      </c>
      <c r="W28" s="17">
        <v>241.67396980637056</v>
      </c>
      <c r="X28" s="17">
        <v>4.3839040447535975</v>
      </c>
      <c r="Y28" s="17">
        <v>217.57638760038122</v>
      </c>
      <c r="Z28" s="17">
        <v>19.089058104923094</v>
      </c>
      <c r="AA28" s="17">
        <v>674.62043931477285</v>
      </c>
      <c r="AB28" s="17">
        <v>1672.7460750516807</v>
      </c>
      <c r="AC28" s="17">
        <v>296.34399133287531</v>
      </c>
      <c r="AD28" s="17">
        <v>3.8692601710853229</v>
      </c>
      <c r="AE28" s="17">
        <v>84.394078045571064</v>
      </c>
      <c r="AF28" s="17">
        <v>38.059824886620504</v>
      </c>
      <c r="AG28" s="17">
        <v>23.496942147202198</v>
      </c>
      <c r="AH28" s="17">
        <v>7.7653551538323127</v>
      </c>
      <c r="AI28" s="17">
        <v>2.125426609133259</v>
      </c>
      <c r="AJ28" s="17">
        <v>39.664367580395606</v>
      </c>
      <c r="AK28" s="17">
        <v>15.532157914899329</v>
      </c>
      <c r="AL28" s="17">
        <v>55.096022106848224</v>
      </c>
      <c r="AM28" s="17">
        <v>0.90497155411122898</v>
      </c>
      <c r="AN28" s="17">
        <v>4.0770745040030594</v>
      </c>
      <c r="AO28" s="17">
        <v>2.8784500639620094</v>
      </c>
      <c r="AP28" s="17">
        <v>5.0822369552522364</v>
      </c>
      <c r="AQ28" s="17">
        <v>8.4011769396669256E-3</v>
      </c>
      <c r="AR28" s="17">
        <v>0</v>
      </c>
      <c r="AS28" s="17">
        <v>2.8377231613699729</v>
      </c>
      <c r="AT28" s="17">
        <v>20.586305138242189</v>
      </c>
      <c r="AU28" s="17">
        <v>11.991150384527051</v>
      </c>
      <c r="AV28" s="17">
        <v>4.3324202032078052</v>
      </c>
      <c r="AW28" s="17">
        <v>11.67237458289844</v>
      </c>
      <c r="AX28" s="17">
        <v>109.35383669198212</v>
      </c>
      <c r="AY28" s="17">
        <v>7.24604759791872E-2</v>
      </c>
      <c r="AZ28" s="17">
        <v>10.083628508654005</v>
      </c>
      <c r="BA28" s="17">
        <v>18.168379618187458</v>
      </c>
      <c r="BB28" s="17">
        <v>1.8106240306343098</v>
      </c>
      <c r="BC28" s="17">
        <v>0.78716906513834728</v>
      </c>
      <c r="BD28" s="17">
        <v>118.91187905876687</v>
      </c>
      <c r="BE28" s="17">
        <v>493.86533108910783</v>
      </c>
      <c r="BF28" s="17">
        <v>8.8878676928366271</v>
      </c>
      <c r="BG28" s="17">
        <v>25.818399296094196</v>
      </c>
      <c r="BH28" s="17">
        <v>20.941688831039325</v>
      </c>
      <c r="BI28" s="17">
        <v>1.2168334054985273</v>
      </c>
      <c r="BJ28" s="17">
        <v>2.6464965972201067</v>
      </c>
      <c r="BK28" s="17">
        <v>9.9675562069188595E-2</v>
      </c>
      <c r="BL28" s="17">
        <v>0.22797858767566762</v>
      </c>
      <c r="BM28" s="17">
        <v>3.4782698102717893</v>
      </c>
      <c r="BN28" s="17">
        <v>0</v>
      </c>
      <c r="BO28" s="18">
        <f t="shared" ref="BO28:BO39" si="2">SUM(C28:BN28)</f>
        <v>5749.2176490568527</v>
      </c>
      <c r="BP28" s="17">
        <v>1424.9701298513257</v>
      </c>
      <c r="BQ28" s="17">
        <v>0</v>
      </c>
      <c r="BR28" s="17">
        <v>733.38107028040827</v>
      </c>
      <c r="BS28" s="17">
        <v>0</v>
      </c>
      <c r="BT28" s="17">
        <v>0</v>
      </c>
      <c r="BU28" s="17">
        <v>1174.816369006016</v>
      </c>
      <c r="BV28" s="17">
        <v>55.979206838014278</v>
      </c>
      <c r="BW28" s="17">
        <v>537.07269334238083</v>
      </c>
      <c r="BX28" s="18">
        <f t="shared" ref="BX28:BX39" si="3">SUM(BO28:BW28)</f>
        <v>9675.4371183749972</v>
      </c>
    </row>
    <row r="29" spans="1:76" x14ac:dyDescent="0.2">
      <c r="A29" s="33" t="s">
        <v>82</v>
      </c>
      <c r="B29" s="16"/>
      <c r="C29" s="17">
        <v>94.963670921265916</v>
      </c>
      <c r="D29" s="17">
        <v>0</v>
      </c>
      <c r="E29" s="17">
        <v>0</v>
      </c>
      <c r="F29" s="17">
        <v>21.335004715065569</v>
      </c>
      <c r="G29" s="17">
        <v>77.566059097624901</v>
      </c>
      <c r="H29" s="17">
        <v>8.2089645560236146</v>
      </c>
      <c r="I29" s="17">
        <v>7.9576531296292181</v>
      </c>
      <c r="J29" s="17">
        <v>23.985192714813994</v>
      </c>
      <c r="K29" s="17">
        <v>12.688505629359582</v>
      </c>
      <c r="L29" s="17">
        <v>5.2027854200373653</v>
      </c>
      <c r="M29" s="17">
        <v>147.43626588384052</v>
      </c>
      <c r="N29" s="17">
        <v>30.727824953660502</v>
      </c>
      <c r="O29" s="17">
        <v>9.5798860727997965</v>
      </c>
      <c r="P29" s="17">
        <v>38.182640694029352</v>
      </c>
      <c r="Q29" s="17">
        <v>19.538771141853861</v>
      </c>
      <c r="R29" s="17">
        <v>32.440937135345571</v>
      </c>
      <c r="S29" s="17">
        <v>3.2740195533675718</v>
      </c>
      <c r="T29" s="17">
        <v>8.7499427526040172</v>
      </c>
      <c r="U29" s="17">
        <v>1.7440896061696449</v>
      </c>
      <c r="V29" s="17">
        <v>39.001712836057322</v>
      </c>
      <c r="W29" s="17">
        <v>3.4653540509262788</v>
      </c>
      <c r="X29" s="17">
        <v>10.010878780789985</v>
      </c>
      <c r="Y29" s="17">
        <v>493.03225816299471</v>
      </c>
      <c r="Z29" s="17">
        <v>845.31198215977042</v>
      </c>
      <c r="AA29" s="17">
        <v>9.2717537908068604</v>
      </c>
      <c r="AB29" s="17">
        <v>203.53618305125036</v>
      </c>
      <c r="AC29" s="17">
        <v>20619.655941373388</v>
      </c>
      <c r="AD29" s="17">
        <v>41.47789493924359</v>
      </c>
      <c r="AE29" s="17">
        <v>163.57232130783405</v>
      </c>
      <c r="AF29" s="17">
        <v>225.0310163029024</v>
      </c>
      <c r="AG29" s="17">
        <v>106.06110504185608</v>
      </c>
      <c r="AH29" s="17">
        <v>0.18872248925072921</v>
      </c>
      <c r="AI29" s="17">
        <v>5.1680559524544367E-2</v>
      </c>
      <c r="AJ29" s="17">
        <v>243.85475647646959</v>
      </c>
      <c r="AK29" s="17">
        <v>0</v>
      </c>
      <c r="AL29" s="17">
        <v>95.354105622900818</v>
      </c>
      <c r="AM29" s="17">
        <v>9.3096222477733583</v>
      </c>
      <c r="AN29" s="17">
        <v>7.7585698454427412</v>
      </c>
      <c r="AO29" s="17">
        <v>18.971460198024925</v>
      </c>
      <c r="AP29" s="17">
        <v>58.716401552364289</v>
      </c>
      <c r="AQ29" s="17">
        <v>0.16414419997354326</v>
      </c>
      <c r="AR29" s="17">
        <v>0</v>
      </c>
      <c r="AS29" s="17">
        <v>8.8685001901263227</v>
      </c>
      <c r="AT29" s="17">
        <v>748.1726602465634</v>
      </c>
      <c r="AU29" s="17">
        <v>632.68496066885837</v>
      </c>
      <c r="AV29" s="17">
        <v>116.38604716480407</v>
      </c>
      <c r="AW29" s="17">
        <v>172.71031428566064</v>
      </c>
      <c r="AX29" s="17">
        <v>154.51503377384651</v>
      </c>
      <c r="AY29" s="17">
        <v>1.7128119111417375</v>
      </c>
      <c r="AZ29" s="17">
        <v>16.023019955516908</v>
      </c>
      <c r="BA29" s="17">
        <v>310.67102024457938</v>
      </c>
      <c r="BB29" s="17">
        <v>13.93447776590375</v>
      </c>
      <c r="BC29" s="17">
        <v>0.48806686984714176</v>
      </c>
      <c r="BD29" s="17">
        <v>49.445306869857511</v>
      </c>
      <c r="BE29" s="17">
        <v>278.24486479187874</v>
      </c>
      <c r="BF29" s="17">
        <v>97.284779062536728</v>
      </c>
      <c r="BG29" s="17">
        <v>110.94225185462403</v>
      </c>
      <c r="BH29" s="17">
        <v>147.14858518800972</v>
      </c>
      <c r="BI29" s="17">
        <v>33.316137159150685</v>
      </c>
      <c r="BJ29" s="17">
        <v>40.618661488978489</v>
      </c>
      <c r="BK29" s="17">
        <v>58.514947067791766</v>
      </c>
      <c r="BL29" s="17">
        <v>5.3143365482954996</v>
      </c>
      <c r="BM29" s="17">
        <v>147.59001514276295</v>
      </c>
      <c r="BN29" s="17">
        <v>0</v>
      </c>
      <c r="BO29" s="18">
        <f t="shared" si="2"/>
        <v>26881.966877217765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3"/>
        <v>64893.06343532</v>
      </c>
    </row>
    <row r="30" spans="1:76" x14ac:dyDescent="0.2">
      <c r="A30" s="33" t="s">
        <v>83</v>
      </c>
      <c r="B30" s="16"/>
      <c r="C30" s="17">
        <v>18.895054164847618</v>
      </c>
      <c r="D30" s="17">
        <v>0</v>
      </c>
      <c r="E30" s="17">
        <v>0</v>
      </c>
      <c r="F30" s="17">
        <v>1.8633741358728382</v>
      </c>
      <c r="G30" s="17">
        <v>18.450708387187213</v>
      </c>
      <c r="H30" s="17">
        <v>2.7591381659237451</v>
      </c>
      <c r="I30" s="17">
        <v>3.5762962018603641</v>
      </c>
      <c r="J30" s="17">
        <v>0.48536853975349142</v>
      </c>
      <c r="K30" s="17">
        <v>1.9646572619146192</v>
      </c>
      <c r="L30" s="17">
        <v>0.21815427373726529</v>
      </c>
      <c r="M30" s="17">
        <v>0.56559162700534893</v>
      </c>
      <c r="N30" s="17">
        <v>2.5283015259981441E-8</v>
      </c>
      <c r="O30" s="17">
        <v>16.308894587749595</v>
      </c>
      <c r="P30" s="17">
        <v>15.700429006059736</v>
      </c>
      <c r="Q30" s="17">
        <v>7.6313303020392595</v>
      </c>
      <c r="R30" s="17">
        <v>20.314861903833947</v>
      </c>
      <c r="S30" s="17">
        <v>9.2231118058575257E-2</v>
      </c>
      <c r="T30" s="17">
        <v>2.6759505701773918</v>
      </c>
      <c r="U30" s="17">
        <v>22.486486715313994</v>
      </c>
      <c r="V30" s="17">
        <v>391.29502709768838</v>
      </c>
      <c r="W30" s="17">
        <v>4.9246181618169995</v>
      </c>
      <c r="X30" s="17">
        <v>5.7435620677808128</v>
      </c>
      <c r="Y30" s="17">
        <v>15.570256070724337</v>
      </c>
      <c r="Z30" s="17">
        <v>1.1046931357675949E-4</v>
      </c>
      <c r="AA30" s="17">
        <v>1.6965458573200234</v>
      </c>
      <c r="AB30" s="17">
        <v>44.176043645635744</v>
      </c>
      <c r="AC30" s="17">
        <v>239.30179950932606</v>
      </c>
      <c r="AD30" s="17">
        <v>64.440428139820014</v>
      </c>
      <c r="AE30" s="17">
        <v>75.454888702606681</v>
      </c>
      <c r="AF30" s="17">
        <v>42.979980957127971</v>
      </c>
      <c r="AG30" s="17">
        <v>294.45763966160172</v>
      </c>
      <c r="AH30" s="17">
        <v>4.6372922528503153</v>
      </c>
      <c r="AI30" s="17">
        <v>0</v>
      </c>
      <c r="AJ30" s="17">
        <v>83.769819634797429</v>
      </c>
      <c r="AK30" s="17">
        <v>10.780262825068808</v>
      </c>
      <c r="AL30" s="17">
        <v>10.841222284414961</v>
      </c>
      <c r="AM30" s="17">
        <v>2.6094763634051099</v>
      </c>
      <c r="AN30" s="17">
        <v>3.1433464337811379</v>
      </c>
      <c r="AO30" s="17">
        <v>11.204083278629899</v>
      </c>
      <c r="AP30" s="17">
        <v>29.951613837186791</v>
      </c>
      <c r="AQ30" s="17">
        <v>3.1578585556004581</v>
      </c>
      <c r="AR30" s="17">
        <v>3.6339384345972405</v>
      </c>
      <c r="AS30" s="17">
        <v>8.272148570705431</v>
      </c>
      <c r="AT30" s="17">
        <v>23.613394865530648</v>
      </c>
      <c r="AU30" s="17">
        <v>0</v>
      </c>
      <c r="AV30" s="17">
        <v>144.87685964263537</v>
      </c>
      <c r="AW30" s="17">
        <v>40.9778357542625</v>
      </c>
      <c r="AX30" s="17">
        <v>4.9575872182629519</v>
      </c>
      <c r="AY30" s="17">
        <v>1.7005289498029779</v>
      </c>
      <c r="AZ30" s="17">
        <v>3.7532502999213362</v>
      </c>
      <c r="BA30" s="17">
        <v>739.03335715267258</v>
      </c>
      <c r="BB30" s="17">
        <v>3.6546071687168165</v>
      </c>
      <c r="BC30" s="17">
        <v>0.55274275311829446</v>
      </c>
      <c r="BD30" s="17">
        <v>91.123748638457428</v>
      </c>
      <c r="BE30" s="17">
        <v>65.952678446308752</v>
      </c>
      <c r="BF30" s="17">
        <v>24.946587769824603</v>
      </c>
      <c r="BG30" s="17">
        <v>115.15284919778912</v>
      </c>
      <c r="BH30" s="17">
        <v>19.762202225685016</v>
      </c>
      <c r="BI30" s="17">
        <v>6.7351957622395071</v>
      </c>
      <c r="BJ30" s="17">
        <v>6.6552056348914714</v>
      </c>
      <c r="BK30" s="17">
        <v>2.3649363540633006</v>
      </c>
      <c r="BL30" s="17">
        <v>2.9906298358547598</v>
      </c>
      <c r="BM30" s="17">
        <v>19.174786868951657</v>
      </c>
      <c r="BN30" s="17">
        <v>0</v>
      </c>
      <c r="BO30" s="18">
        <f t="shared" si="2"/>
        <v>2804.009474337407</v>
      </c>
      <c r="BP30" s="17">
        <v>4648.6299119360256</v>
      </c>
      <c r="BQ30" s="17">
        <v>0</v>
      </c>
      <c r="BR30" s="17">
        <v>0</v>
      </c>
      <c r="BS30" s="17">
        <v>759.93394006283506</v>
      </c>
      <c r="BT30" s="17">
        <v>23.068087151310401</v>
      </c>
      <c r="BU30" s="17">
        <v>1782.6405842687566</v>
      </c>
      <c r="BV30" s="17">
        <v>1112.3426271879523</v>
      </c>
      <c r="BW30" s="17">
        <v>638.40006688683525</v>
      </c>
      <c r="BX30" s="18">
        <f t="shared" si="3"/>
        <v>11769.024691831122</v>
      </c>
    </row>
    <row r="31" spans="1:76" x14ac:dyDescent="0.2">
      <c r="A31" s="33" t="s">
        <v>84</v>
      </c>
      <c r="B31" s="16"/>
      <c r="C31" s="17">
        <v>803.20881974239444</v>
      </c>
      <c r="D31" s="17">
        <v>55.25509834164275</v>
      </c>
      <c r="E31" s="17">
        <v>9.7460218701619912</v>
      </c>
      <c r="F31" s="17">
        <v>28.014645439621958</v>
      </c>
      <c r="G31" s="17">
        <v>2489.9297781095115</v>
      </c>
      <c r="H31" s="17">
        <v>370.3727668599538</v>
      </c>
      <c r="I31" s="17">
        <v>158.1192448629551</v>
      </c>
      <c r="J31" s="17">
        <v>204.1259472534114</v>
      </c>
      <c r="K31" s="17">
        <v>225.66050484925145</v>
      </c>
      <c r="L31" s="17">
        <v>211.57744156019774</v>
      </c>
      <c r="M31" s="17">
        <v>1464.6155916852763</v>
      </c>
      <c r="N31" s="17">
        <v>178.27192190670422</v>
      </c>
      <c r="O31" s="17">
        <v>374.4028569601511</v>
      </c>
      <c r="P31" s="17">
        <v>347.23035655457778</v>
      </c>
      <c r="Q31" s="17">
        <v>801.58413592381578</v>
      </c>
      <c r="R31" s="17">
        <v>324.71239702964323</v>
      </c>
      <c r="S31" s="17">
        <v>226.67243322473703</v>
      </c>
      <c r="T31" s="17">
        <v>220.37027997585287</v>
      </c>
      <c r="U31" s="17">
        <v>466.14402035940401</v>
      </c>
      <c r="V31" s="17">
        <v>150.40327653382786</v>
      </c>
      <c r="W31" s="17">
        <v>39.492418519306327</v>
      </c>
      <c r="X31" s="17">
        <v>295.89647363507197</v>
      </c>
      <c r="Y31" s="17">
        <v>366.24068107242897</v>
      </c>
      <c r="Z31" s="17">
        <v>42.477558588316256</v>
      </c>
      <c r="AA31" s="17">
        <v>14.764916388940366</v>
      </c>
      <c r="AB31" s="17">
        <v>228.61974788515437</v>
      </c>
      <c r="AC31" s="17">
        <v>3425.8052090528508</v>
      </c>
      <c r="AD31" s="17">
        <v>244.57053303091612</v>
      </c>
      <c r="AE31" s="17">
        <v>3284.0263893910101</v>
      </c>
      <c r="AF31" s="17">
        <v>206.13972579389321</v>
      </c>
      <c r="AG31" s="17">
        <v>100.90067137973172</v>
      </c>
      <c r="AH31" s="17">
        <v>3.6088019048130198</v>
      </c>
      <c r="AI31" s="17">
        <v>5.927955434880988</v>
      </c>
      <c r="AJ31" s="17">
        <v>143.13271650040417</v>
      </c>
      <c r="AK31" s="17">
        <v>7.1621087780397401</v>
      </c>
      <c r="AL31" s="17">
        <v>1195.7827869135099</v>
      </c>
      <c r="AM31" s="17">
        <v>32.351164481111482</v>
      </c>
      <c r="AN31" s="17">
        <v>24.093911062580776</v>
      </c>
      <c r="AO31" s="17">
        <v>229.93880761756196</v>
      </c>
      <c r="AP31" s="17">
        <v>61.342495089217053</v>
      </c>
      <c r="AQ31" s="17">
        <v>39.403921487944167</v>
      </c>
      <c r="AR31" s="17">
        <v>12.426218779827243</v>
      </c>
      <c r="AS31" s="17">
        <v>84.170250274631371</v>
      </c>
      <c r="AT31" s="17">
        <v>222.08036978174502</v>
      </c>
      <c r="AU31" s="17">
        <v>269.61801879015712</v>
      </c>
      <c r="AV31" s="17">
        <v>124.7811815230606</v>
      </c>
      <c r="AW31" s="17">
        <v>57.696055012624036</v>
      </c>
      <c r="AX31" s="17">
        <v>120.65685042627003</v>
      </c>
      <c r="AY31" s="17">
        <v>41.291342968312762</v>
      </c>
      <c r="AZ31" s="17">
        <v>118.43252242691551</v>
      </c>
      <c r="BA31" s="17">
        <v>55.15092135078487</v>
      </c>
      <c r="BB31" s="17">
        <v>4.3007733205504373</v>
      </c>
      <c r="BC31" s="17">
        <v>3.8323092891551558</v>
      </c>
      <c r="BD31" s="17">
        <v>249.21582946086579</v>
      </c>
      <c r="BE31" s="17">
        <v>213.8436403559121</v>
      </c>
      <c r="BF31" s="17">
        <v>116.19049641121677</v>
      </c>
      <c r="BG31" s="17">
        <v>1282.5292867381945</v>
      </c>
      <c r="BH31" s="17">
        <v>245.74687995909386</v>
      </c>
      <c r="BI31" s="17">
        <v>19.49184702272526</v>
      </c>
      <c r="BJ31" s="17">
        <v>53.476781908877093</v>
      </c>
      <c r="BK31" s="17">
        <v>14.124687924381456</v>
      </c>
      <c r="BL31" s="17">
        <v>27.342808522929886</v>
      </c>
      <c r="BM31" s="17">
        <v>86.602012330316057</v>
      </c>
      <c r="BN31" s="17">
        <v>0</v>
      </c>
      <c r="BO31" s="18">
        <f t="shared" si="2"/>
        <v>22525.09761762933</v>
      </c>
      <c r="BP31" s="17">
        <v>6169.8652659668369</v>
      </c>
      <c r="BQ31" s="17">
        <v>0</v>
      </c>
      <c r="BR31" s="17">
        <v>402.08468321644585</v>
      </c>
      <c r="BS31" s="17">
        <v>4491.7977275287694</v>
      </c>
      <c r="BT31" s="17">
        <v>517.10090731796151</v>
      </c>
      <c r="BU31" s="17">
        <v>10951.882844660959</v>
      </c>
      <c r="BV31" s="17">
        <v>2683.9525476193539</v>
      </c>
      <c r="BW31" s="17">
        <v>5027.2144359315434</v>
      </c>
      <c r="BX31" s="18">
        <f t="shared" si="3"/>
        <v>52768.996029871196</v>
      </c>
    </row>
    <row r="32" spans="1:76" x14ac:dyDescent="0.2">
      <c r="A32" s="33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22544.887223371392</v>
      </c>
      <c r="BQ32" s="17">
        <v>0</v>
      </c>
      <c r="BR32" s="17">
        <v>1149.5509099073704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23694.438133278763</v>
      </c>
    </row>
    <row r="33" spans="1:76" x14ac:dyDescent="0.2">
      <c r="A33" s="33" t="s">
        <v>86</v>
      </c>
      <c r="B33" s="16"/>
      <c r="C33" s="17">
        <v>65.16909367658613</v>
      </c>
      <c r="D33" s="17">
        <v>0</v>
      </c>
      <c r="E33" s="17">
        <v>0</v>
      </c>
      <c r="F33" s="17">
        <v>65.469086216938038</v>
      </c>
      <c r="G33" s="17">
        <v>636.71181521230505</v>
      </c>
      <c r="H33" s="17">
        <v>90.381282675928318</v>
      </c>
      <c r="I33" s="17">
        <v>107.20719091221088</v>
      </c>
      <c r="J33" s="17">
        <v>138.94181846665904</v>
      </c>
      <c r="K33" s="17">
        <v>14.886983972868364</v>
      </c>
      <c r="L33" s="17">
        <v>5.6478768806863968</v>
      </c>
      <c r="M33" s="17">
        <v>155.59155153070805</v>
      </c>
      <c r="N33" s="17">
        <v>8.8350162469575793</v>
      </c>
      <c r="O33" s="17">
        <v>135.46264367830469</v>
      </c>
      <c r="P33" s="17">
        <v>313.81329559115886</v>
      </c>
      <c r="Q33" s="17">
        <v>350.08202889683605</v>
      </c>
      <c r="R33" s="17">
        <v>153.82879735340947</v>
      </c>
      <c r="S33" s="17">
        <v>3.077444965873954</v>
      </c>
      <c r="T33" s="17">
        <v>36.826107624509959</v>
      </c>
      <c r="U33" s="17">
        <v>45.24755891857366</v>
      </c>
      <c r="V33" s="17">
        <v>25.630522291971886</v>
      </c>
      <c r="W33" s="17">
        <v>5.8178891660932717</v>
      </c>
      <c r="X33" s="17">
        <v>59.97569858687568</v>
      </c>
      <c r="Y33" s="17">
        <v>60.621390092969001</v>
      </c>
      <c r="Z33" s="17">
        <v>174.94866813019394</v>
      </c>
      <c r="AA33" s="17">
        <v>1.91712250950353</v>
      </c>
      <c r="AB33" s="17">
        <v>195.53412347940144</v>
      </c>
      <c r="AC33" s="17">
        <v>415.09317143634428</v>
      </c>
      <c r="AD33" s="17">
        <v>202.28759815789095</v>
      </c>
      <c r="AE33" s="17">
        <v>1473.696007016571</v>
      </c>
      <c r="AF33" s="17">
        <v>487.11456198213932</v>
      </c>
      <c r="AG33" s="17">
        <v>1284.2057731558853</v>
      </c>
      <c r="AH33" s="17">
        <v>0.54579053890099216</v>
      </c>
      <c r="AI33" s="17">
        <v>4.4036481726172898</v>
      </c>
      <c r="AJ33" s="17">
        <v>249.85764469289472</v>
      </c>
      <c r="AK33" s="17">
        <v>124.15325087815859</v>
      </c>
      <c r="AL33" s="17">
        <v>24.804780791029703</v>
      </c>
      <c r="AM33" s="17">
        <v>57.292644512598386</v>
      </c>
      <c r="AN33" s="17">
        <v>22.663750264065946</v>
      </c>
      <c r="AO33" s="17">
        <v>12.615736250205343</v>
      </c>
      <c r="AP33" s="17">
        <v>58.911449105061536</v>
      </c>
      <c r="AQ33" s="17">
        <v>23.429703062327995</v>
      </c>
      <c r="AR33" s="17">
        <v>4.9169013983658232</v>
      </c>
      <c r="AS33" s="17">
        <v>36.472691841671462</v>
      </c>
      <c r="AT33" s="17">
        <v>8.6044157995827319</v>
      </c>
      <c r="AU33" s="17">
        <v>0</v>
      </c>
      <c r="AV33" s="17">
        <v>81.302440803630248</v>
      </c>
      <c r="AW33" s="17">
        <v>58.478019943664179</v>
      </c>
      <c r="AX33" s="17">
        <v>35.875925269904045</v>
      </c>
      <c r="AY33" s="17">
        <v>13.101205550923977</v>
      </c>
      <c r="AZ33" s="17">
        <v>28.896018446332008</v>
      </c>
      <c r="BA33" s="17">
        <v>140.86644696638444</v>
      </c>
      <c r="BB33" s="17">
        <v>0.93604859139919583</v>
      </c>
      <c r="BC33" s="17">
        <v>0.36649689019178489</v>
      </c>
      <c r="BD33" s="17">
        <v>79.960749398258571</v>
      </c>
      <c r="BE33" s="17">
        <v>127.74434316220997</v>
      </c>
      <c r="BF33" s="17">
        <v>60.777737173318414</v>
      </c>
      <c r="BG33" s="17">
        <v>143.37548175083711</v>
      </c>
      <c r="BH33" s="17">
        <v>124.74824736678002</v>
      </c>
      <c r="BI33" s="17">
        <v>33.8124980014112</v>
      </c>
      <c r="BJ33" s="17">
        <v>7.6862903303469974</v>
      </c>
      <c r="BK33" s="17">
        <v>19.161389574207291</v>
      </c>
      <c r="BL33" s="17">
        <v>5.1946822424343289</v>
      </c>
      <c r="BM33" s="17">
        <v>125.74352811035007</v>
      </c>
      <c r="BN33" s="17">
        <v>0</v>
      </c>
      <c r="BO33" s="18">
        <f t="shared" si="2"/>
        <v>8430.7220757064169</v>
      </c>
      <c r="BP33" s="17">
        <v>2143.1512145915053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3"/>
        <v>19343.877938157893</v>
      </c>
    </row>
    <row r="34" spans="1:76" x14ac:dyDescent="0.2">
      <c r="A34" s="33" t="s">
        <v>87</v>
      </c>
      <c r="B34" s="16"/>
      <c r="C34" s="17">
        <v>2.157831365706589E-3</v>
      </c>
      <c r="D34" s="17">
        <v>0</v>
      </c>
      <c r="E34" s="17">
        <v>0</v>
      </c>
      <c r="F34" s="17">
        <v>9.037447819865152E-5</v>
      </c>
      <c r="G34" s="17">
        <v>0.23358827147147565</v>
      </c>
      <c r="H34" s="17">
        <v>1.4494087721050875E-3</v>
      </c>
      <c r="I34" s="17">
        <v>1.1783924058761386E-8</v>
      </c>
      <c r="J34" s="17">
        <v>-8.6108009611507441E-9</v>
      </c>
      <c r="K34" s="17">
        <v>5.4763333651675072E-4</v>
      </c>
      <c r="L34" s="17">
        <v>0.11087913792350435</v>
      </c>
      <c r="M34" s="17">
        <v>0.1902748645897816</v>
      </c>
      <c r="N34" s="17">
        <v>0</v>
      </c>
      <c r="O34" s="17">
        <v>1.7713200561573217E-3</v>
      </c>
      <c r="P34" s="17">
        <v>2.1658323961020187E-3</v>
      </c>
      <c r="Q34" s="17">
        <v>2.0573924068287397E-2</v>
      </c>
      <c r="R34" s="17">
        <v>2.8463003457943614E-3</v>
      </c>
      <c r="S34" s="17">
        <v>5.9284506193080233E-9</v>
      </c>
      <c r="T34" s="17">
        <v>4.2704621727729375E-8</v>
      </c>
      <c r="U34" s="17">
        <v>9.9434785438479167E-3</v>
      </c>
      <c r="V34" s="17">
        <v>2.1076694167732057E-7</v>
      </c>
      <c r="W34" s="17">
        <v>2.5110853831279201E-2</v>
      </c>
      <c r="X34" s="17">
        <v>2.9349921649479471E-2</v>
      </c>
      <c r="Y34" s="17">
        <v>2.6163429754453738E-2</v>
      </c>
      <c r="Z34" s="17">
        <v>1.1190636965535093E-3</v>
      </c>
      <c r="AA34" s="17">
        <v>0</v>
      </c>
      <c r="AB34" s="17">
        <v>4.1356243017922623E-3</v>
      </c>
      <c r="AC34" s="17">
        <v>2.1059597013000086E-2</v>
      </c>
      <c r="AD34" s="17">
        <v>5.7686338550411165E-7</v>
      </c>
      <c r="AE34" s="17">
        <v>0.41239883993830517</v>
      </c>
      <c r="AF34" s="17">
        <v>9.6715065265192912E-2</v>
      </c>
      <c r="AG34" s="17">
        <v>1.5900176155615804E-6</v>
      </c>
      <c r="AH34" s="17">
        <v>1.9716224458536544</v>
      </c>
      <c r="AI34" s="17">
        <v>8.8339833090311792E-4</v>
      </c>
      <c r="AJ34" s="17">
        <v>1.8887744199618695E-2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1.1116824639210404E-2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0.2638690702580071</v>
      </c>
      <c r="AW34" s="17">
        <v>2.0067422097646281E-2</v>
      </c>
      <c r="AX34" s="17">
        <v>5.4818417523013974E-2</v>
      </c>
      <c r="AY34" s="17">
        <v>0</v>
      </c>
      <c r="AZ34" s="17">
        <v>1.2809355234798619E-3</v>
      </c>
      <c r="BA34" s="17">
        <v>1.6046071138475781E-9</v>
      </c>
      <c r="BB34" s="17">
        <v>0</v>
      </c>
      <c r="BC34" s="17">
        <v>0</v>
      </c>
      <c r="BD34" s="17">
        <v>2.3974477477149203E-2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3.5588639397589632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1106.5257624502322</v>
      </c>
      <c r="BV34" s="17">
        <v>486.60782301630024</v>
      </c>
      <c r="BW34" s="17">
        <v>1466.3694182088761</v>
      </c>
      <c r="BX34" s="18">
        <f t="shared" si="3"/>
        <v>3073.2505468604504</v>
      </c>
    </row>
    <row r="35" spans="1:76" x14ac:dyDescent="0.2">
      <c r="A35" s="33" t="s">
        <v>88</v>
      </c>
      <c r="B35" s="16"/>
      <c r="C35" s="17">
        <v>-7.8329343011773744E-11</v>
      </c>
      <c r="D35" s="17">
        <v>0</v>
      </c>
      <c r="E35" s="17">
        <v>0</v>
      </c>
      <c r="F35" s="17">
        <v>0.48480342457610803</v>
      </c>
      <c r="G35" s="17">
        <v>3.6909393014538878</v>
      </c>
      <c r="H35" s="17">
        <v>5.149785536803801</v>
      </c>
      <c r="I35" s="17">
        <v>0.16759676645841537</v>
      </c>
      <c r="J35" s="17">
        <v>1.9564608245927166</v>
      </c>
      <c r="K35" s="17">
        <v>5.5851709439479675</v>
      </c>
      <c r="L35" s="17">
        <v>0.19181195766406067</v>
      </c>
      <c r="M35" s="17">
        <v>4.0382924120982082</v>
      </c>
      <c r="N35" s="17">
        <v>2.4629429215917753</v>
      </c>
      <c r="O35" s="17">
        <v>2.2475164169034976</v>
      </c>
      <c r="P35" s="17">
        <v>1.4697478397900077</v>
      </c>
      <c r="Q35" s="17">
        <v>1.8844504205694248</v>
      </c>
      <c r="R35" s="17">
        <v>0.60826681645852521</v>
      </c>
      <c r="S35" s="17">
        <v>0.46043073857611816</v>
      </c>
      <c r="T35" s="17">
        <v>0.79335400350306262</v>
      </c>
      <c r="U35" s="17">
        <v>4.3670420820628095</v>
      </c>
      <c r="V35" s="17">
        <v>1.5818104139224722</v>
      </c>
      <c r="W35" s="17">
        <v>3.5117896833809326</v>
      </c>
      <c r="X35" s="17">
        <v>1.7758787535684695</v>
      </c>
      <c r="Y35" s="17">
        <v>4.3189721193508728</v>
      </c>
      <c r="Z35" s="17">
        <v>1.9370912165910648E-4</v>
      </c>
      <c r="AA35" s="17">
        <v>0</v>
      </c>
      <c r="AB35" s="17">
        <v>0.11586006456523967</v>
      </c>
      <c r="AC35" s="17">
        <v>15.046986858762573</v>
      </c>
      <c r="AD35" s="17">
        <v>5.156995663766871</v>
      </c>
      <c r="AE35" s="17">
        <v>85.999717207923055</v>
      </c>
      <c r="AF35" s="17">
        <v>133.84904153811652</v>
      </c>
      <c r="AG35" s="17">
        <v>2.6799452118442364</v>
      </c>
      <c r="AH35" s="17">
        <v>2.5951980068848286</v>
      </c>
      <c r="AI35" s="17">
        <v>10.128942441913068</v>
      </c>
      <c r="AJ35" s="17">
        <v>324.37557813093701</v>
      </c>
      <c r="AK35" s="17">
        <v>2.6822246468327648E-7</v>
      </c>
      <c r="AL35" s="17">
        <v>2.3165140973319138</v>
      </c>
      <c r="AM35" s="17">
        <v>0.68515060442374298</v>
      </c>
      <c r="AN35" s="17">
        <v>4.0261282267802088</v>
      </c>
      <c r="AO35" s="17">
        <v>2.7571050159398727</v>
      </c>
      <c r="AP35" s="17">
        <v>22.962299039821225</v>
      </c>
      <c r="AQ35" s="17">
        <v>25.027426669446157</v>
      </c>
      <c r="AR35" s="17">
        <v>4.5284358610856792</v>
      </c>
      <c r="AS35" s="17">
        <v>26.564624713607714</v>
      </c>
      <c r="AT35" s="17">
        <v>2.413801727793921</v>
      </c>
      <c r="AU35" s="17">
        <v>0</v>
      </c>
      <c r="AV35" s="17">
        <v>36.001953890442394</v>
      </c>
      <c r="AW35" s="17">
        <v>34.902898476820738</v>
      </c>
      <c r="AX35" s="17">
        <v>54.858014132851793</v>
      </c>
      <c r="AY35" s="17">
        <v>9.4903976511852814</v>
      </c>
      <c r="AZ35" s="17">
        <v>2.6089704996405976</v>
      </c>
      <c r="BA35" s="17">
        <v>6.3135994391568104</v>
      </c>
      <c r="BB35" s="17">
        <v>0</v>
      </c>
      <c r="BC35" s="17">
        <v>0.20683673927351265</v>
      </c>
      <c r="BD35" s="17">
        <v>1.022721450610323</v>
      </c>
      <c r="BE35" s="17">
        <v>19.079193083209766</v>
      </c>
      <c r="BF35" s="17">
        <v>27.432795691414682</v>
      </c>
      <c r="BG35" s="17">
        <v>0</v>
      </c>
      <c r="BH35" s="17">
        <v>2.9642403951675278E-2</v>
      </c>
      <c r="BI35" s="17">
        <v>24.582699864220132</v>
      </c>
      <c r="BJ35" s="17">
        <v>13.067275738870933</v>
      </c>
      <c r="BK35" s="17">
        <v>20.987101570676735</v>
      </c>
      <c r="BL35" s="17">
        <v>0</v>
      </c>
      <c r="BM35" s="17">
        <v>0</v>
      </c>
      <c r="BN35" s="17">
        <v>0</v>
      </c>
      <c r="BO35" s="18">
        <f t="shared" si="2"/>
        <v>968.56110906780827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si="3"/>
        <v>3898.0488417556971</v>
      </c>
    </row>
    <row r="36" spans="1:76" x14ac:dyDescent="0.2">
      <c r="A36" s="33" t="s">
        <v>89</v>
      </c>
      <c r="B36" s="16"/>
      <c r="C36" s="17">
        <v>4.9660067143829085</v>
      </c>
      <c r="D36" s="17">
        <v>0</v>
      </c>
      <c r="E36" s="17">
        <v>7.8914886594269813</v>
      </c>
      <c r="F36" s="17">
        <v>10.405580893300467</v>
      </c>
      <c r="G36" s="17">
        <v>165.06289098185513</v>
      </c>
      <c r="H36" s="17">
        <v>0.63285121317919268</v>
      </c>
      <c r="I36" s="17">
        <v>6.9910960923689558</v>
      </c>
      <c r="J36" s="17">
        <v>11.996922049769061</v>
      </c>
      <c r="K36" s="17">
        <v>0.61980461000119502</v>
      </c>
      <c r="L36" s="17">
        <v>60.621256834423889</v>
      </c>
      <c r="M36" s="17">
        <v>264.11610510393302</v>
      </c>
      <c r="N36" s="17">
        <v>2.0260532104576185</v>
      </c>
      <c r="O36" s="17">
        <v>8.5444002021156429</v>
      </c>
      <c r="P36" s="17">
        <v>24.771290413098708</v>
      </c>
      <c r="Q36" s="17">
        <v>85.471501696290701</v>
      </c>
      <c r="R36" s="17">
        <v>17.986934099265341</v>
      </c>
      <c r="S36" s="17">
        <v>2.3522261758576306</v>
      </c>
      <c r="T36" s="17">
        <v>2.5210448503981766</v>
      </c>
      <c r="U36" s="17">
        <v>15.795005643915914</v>
      </c>
      <c r="V36" s="17">
        <v>11.488963074262365</v>
      </c>
      <c r="W36" s="17">
        <v>0.37252980298926047</v>
      </c>
      <c r="X36" s="17">
        <v>6.3508440139659754</v>
      </c>
      <c r="Y36" s="17">
        <v>7.3734355435770977</v>
      </c>
      <c r="Z36" s="17">
        <v>4.0687353703854059E-3</v>
      </c>
      <c r="AA36" s="17">
        <v>0</v>
      </c>
      <c r="AB36" s="17">
        <v>2.122334879511611</v>
      </c>
      <c r="AC36" s="17">
        <v>73.793022096650191</v>
      </c>
      <c r="AD36" s="17">
        <v>173.69452259853921</v>
      </c>
      <c r="AE36" s="17">
        <v>1639.1959094174122</v>
      </c>
      <c r="AF36" s="17">
        <v>536.65824321586581</v>
      </c>
      <c r="AG36" s="17">
        <v>3816.8758440816559</v>
      </c>
      <c r="AH36" s="17">
        <v>342.55737111628173</v>
      </c>
      <c r="AI36" s="17">
        <v>309.81104134147228</v>
      </c>
      <c r="AJ36" s="17">
        <v>3596.407447734709</v>
      </c>
      <c r="AK36" s="17">
        <v>203.97932786928834</v>
      </c>
      <c r="AL36" s="17">
        <v>0.63254545973278975</v>
      </c>
      <c r="AM36" s="17">
        <v>13.030514383870994</v>
      </c>
      <c r="AN36" s="17">
        <v>1.4719237876771991E-2</v>
      </c>
      <c r="AO36" s="17">
        <v>1.8908381960138481E-3</v>
      </c>
      <c r="AP36" s="17">
        <v>25.748371075473884</v>
      </c>
      <c r="AQ36" s="17">
        <v>0.22697817734966841</v>
      </c>
      <c r="AR36" s="17">
        <v>0</v>
      </c>
      <c r="AS36" s="17">
        <v>1.6952170104311328</v>
      </c>
      <c r="AT36" s="17">
        <v>4.2011197999337178</v>
      </c>
      <c r="AU36" s="17">
        <v>0</v>
      </c>
      <c r="AV36" s="17">
        <v>69.430352393974147</v>
      </c>
      <c r="AW36" s="17">
        <v>6.8936321532737352</v>
      </c>
      <c r="AX36" s="17">
        <v>8.1876561221476454</v>
      </c>
      <c r="AY36" s="17">
        <v>22.250518907380616</v>
      </c>
      <c r="AZ36" s="17">
        <v>5.5061259222365049</v>
      </c>
      <c r="BA36" s="17">
        <v>107.35379765752606</v>
      </c>
      <c r="BB36" s="17">
        <v>2.9850779848841089E-2</v>
      </c>
      <c r="BC36" s="17">
        <v>0.97570713078859606</v>
      </c>
      <c r="BD36" s="17">
        <v>42.255896958627218</v>
      </c>
      <c r="BE36" s="17">
        <v>0.94684110314662584</v>
      </c>
      <c r="BF36" s="17">
        <v>7.1652112806394861</v>
      </c>
      <c r="BG36" s="17">
        <v>10.460950316694309</v>
      </c>
      <c r="BH36" s="17">
        <v>2.2483139891468515</v>
      </c>
      <c r="BI36" s="17">
        <v>6.3649689538895576E-2</v>
      </c>
      <c r="BJ36" s="17">
        <v>8.1495907638600956E-2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11742.858721261062</v>
      </c>
      <c r="BP36" s="17">
        <v>280.49042568466245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26642.091914278048</v>
      </c>
    </row>
    <row r="37" spans="1:76" x14ac:dyDescent="0.2">
      <c r="A37" s="33" t="s">
        <v>90</v>
      </c>
      <c r="B37" s="16"/>
      <c r="C37" s="17">
        <v>0.64867500045521531</v>
      </c>
      <c r="D37" s="17">
        <v>0</v>
      </c>
      <c r="E37" s="17">
        <v>0</v>
      </c>
      <c r="F37" s="17">
        <v>0.11799251199236158</v>
      </c>
      <c r="G37" s="17">
        <v>13.653374890462558</v>
      </c>
      <c r="H37" s="17">
        <v>7.5875723730785118</v>
      </c>
      <c r="I37" s="17">
        <v>1.0279888680628178</v>
      </c>
      <c r="J37" s="17">
        <v>2.3588263337054861E-4</v>
      </c>
      <c r="K37" s="17">
        <v>12.873154012438253</v>
      </c>
      <c r="L37" s="17">
        <v>8.0937246215283171E-2</v>
      </c>
      <c r="M37" s="17">
        <v>5.0079844906863853</v>
      </c>
      <c r="N37" s="17">
        <v>3.816763635438622E-2</v>
      </c>
      <c r="O37" s="17">
        <v>8.3748486726057045</v>
      </c>
      <c r="P37" s="17">
        <v>1.5934674596666978</v>
      </c>
      <c r="Q37" s="17">
        <v>9.0713997124302086</v>
      </c>
      <c r="R37" s="17">
        <v>3.6152304820670134</v>
      </c>
      <c r="S37" s="17">
        <v>2.9383153594587805E-2</v>
      </c>
      <c r="T37" s="17">
        <v>1.1816672225913618</v>
      </c>
      <c r="U37" s="17">
        <v>7.9646408946993628</v>
      </c>
      <c r="V37" s="17">
        <v>2.6877329708979265</v>
      </c>
      <c r="W37" s="17">
        <v>0.79479090188945489</v>
      </c>
      <c r="X37" s="17">
        <v>1.4359805536240713</v>
      </c>
      <c r="Y37" s="17">
        <v>3.4278163173311054</v>
      </c>
      <c r="Z37" s="17">
        <v>26.389035732873044</v>
      </c>
      <c r="AA37" s="17">
        <v>13.431781490426522</v>
      </c>
      <c r="AB37" s="17">
        <v>2.452217017608985</v>
      </c>
      <c r="AC37" s="17">
        <v>21.99715136835891</v>
      </c>
      <c r="AD37" s="17">
        <v>27.655239973414183</v>
      </c>
      <c r="AE37" s="17">
        <v>303.96175651264252</v>
      </c>
      <c r="AF37" s="17">
        <v>118.68653050896205</v>
      </c>
      <c r="AG37" s="17">
        <v>19.291988554921911</v>
      </c>
      <c r="AH37" s="17">
        <v>1.8614567348742214E-3</v>
      </c>
      <c r="AI37" s="17">
        <v>0.45736062347881057</v>
      </c>
      <c r="AJ37" s="17">
        <v>117.66451957615696</v>
      </c>
      <c r="AK37" s="17">
        <v>68.444777638058355</v>
      </c>
      <c r="AL37" s="17">
        <v>9.8369474109080937</v>
      </c>
      <c r="AM37" s="17">
        <v>180.15247921399271</v>
      </c>
      <c r="AN37" s="17">
        <v>14.920450513663948</v>
      </c>
      <c r="AO37" s="17">
        <v>133.84058013032509</v>
      </c>
      <c r="AP37" s="17">
        <v>33.632844057177934</v>
      </c>
      <c r="AQ37" s="17">
        <v>56.938095729568154</v>
      </c>
      <c r="AR37" s="17">
        <v>22.582711665625567</v>
      </c>
      <c r="AS37" s="17">
        <v>130.92818098607677</v>
      </c>
      <c r="AT37" s="17">
        <v>39.927550463144236</v>
      </c>
      <c r="AU37" s="17">
        <v>0</v>
      </c>
      <c r="AV37" s="17">
        <v>203.04673810331977</v>
      </c>
      <c r="AW37" s="17">
        <v>35.64612415270566</v>
      </c>
      <c r="AX37" s="17">
        <v>19.614700457884048</v>
      </c>
      <c r="AY37" s="17">
        <v>25.478467542850389</v>
      </c>
      <c r="AZ37" s="17">
        <v>38.517246507448185</v>
      </c>
      <c r="BA37" s="17">
        <v>9.5475270695901102</v>
      </c>
      <c r="BB37" s="17">
        <v>30.360022633704549</v>
      </c>
      <c r="BC37" s="17">
        <v>12.124690718756167</v>
      </c>
      <c r="BD37" s="17">
        <v>165.39717537257863</v>
      </c>
      <c r="BE37" s="17">
        <v>654.21996550207882</v>
      </c>
      <c r="BF37" s="17">
        <v>31.67778624566219</v>
      </c>
      <c r="BG37" s="17">
        <v>149.17701703423376</v>
      </c>
      <c r="BH37" s="17">
        <v>54.029520239553428</v>
      </c>
      <c r="BI37" s="17">
        <v>20.265317361470409</v>
      </c>
      <c r="BJ37" s="17">
        <v>16.241798868615735</v>
      </c>
      <c r="BK37" s="17">
        <v>51.970466061991758</v>
      </c>
      <c r="BL37" s="17">
        <v>3.931797682206883</v>
      </c>
      <c r="BM37" s="17">
        <v>3.1214550217734298</v>
      </c>
      <c r="BN37" s="17">
        <v>0</v>
      </c>
      <c r="BO37" s="18">
        <f t="shared" si="2"/>
        <v>2948.7749184543195</v>
      </c>
      <c r="BP37" s="17">
        <v>187.62110915488918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3853.7087196816037</v>
      </c>
    </row>
    <row r="38" spans="1:76" x14ac:dyDescent="0.2">
      <c r="A38" s="33" t="s">
        <v>91</v>
      </c>
      <c r="B38" s="16"/>
      <c r="C38" s="17">
        <v>3.9778607033517464</v>
      </c>
      <c r="D38" s="17">
        <v>0</v>
      </c>
      <c r="E38" s="17">
        <v>0</v>
      </c>
      <c r="F38" s="17">
        <v>0.75832248996892881</v>
      </c>
      <c r="G38" s="17">
        <v>16.691443428279246</v>
      </c>
      <c r="H38" s="17">
        <v>9.1061808212835409</v>
      </c>
      <c r="I38" s="17">
        <v>2.343918717757016</v>
      </c>
      <c r="J38" s="17">
        <v>0.92579592926795251</v>
      </c>
      <c r="K38" s="17">
        <v>2.2440672450170895</v>
      </c>
      <c r="L38" s="17">
        <v>14.814061357994559</v>
      </c>
      <c r="M38" s="17">
        <v>14.394645193583809</v>
      </c>
      <c r="N38" s="17">
        <v>8.3629188411428714</v>
      </c>
      <c r="O38" s="17">
        <v>10.435954809127708</v>
      </c>
      <c r="P38" s="17">
        <v>10.76684575356818</v>
      </c>
      <c r="Q38" s="17">
        <v>5.1763208959185851</v>
      </c>
      <c r="R38" s="17">
        <v>13.131322954005594</v>
      </c>
      <c r="S38" s="17">
        <v>4.8564883369093312</v>
      </c>
      <c r="T38" s="17">
        <v>6.1074327136161983</v>
      </c>
      <c r="U38" s="17">
        <v>17.9690053125864</v>
      </c>
      <c r="V38" s="17">
        <v>9.6203626717880368</v>
      </c>
      <c r="W38" s="17">
        <v>1.1631817776360045</v>
      </c>
      <c r="X38" s="17">
        <v>6.5311569784540522</v>
      </c>
      <c r="Y38" s="17">
        <v>12.50092611353222</v>
      </c>
      <c r="Z38" s="17">
        <v>6.3986031162071972</v>
      </c>
      <c r="AA38" s="17">
        <v>0.15120247364401249</v>
      </c>
      <c r="AB38" s="17">
        <v>2.4835268080949939</v>
      </c>
      <c r="AC38" s="17">
        <v>47.984054794618146</v>
      </c>
      <c r="AD38" s="17">
        <v>15.799309445079935</v>
      </c>
      <c r="AE38" s="17">
        <v>300.16216596196421</v>
      </c>
      <c r="AF38" s="17">
        <v>66.543785774020833</v>
      </c>
      <c r="AG38" s="17">
        <v>11.654437998341109</v>
      </c>
      <c r="AH38" s="17">
        <v>2.2443671100236751</v>
      </c>
      <c r="AI38" s="17">
        <v>164.9813741950949</v>
      </c>
      <c r="AJ38" s="17">
        <v>448.22988953064731</v>
      </c>
      <c r="AK38" s="17">
        <v>4.8085885166923354</v>
      </c>
      <c r="AL38" s="17">
        <v>57.343982873054763</v>
      </c>
      <c r="AM38" s="17">
        <v>10.289212309068017</v>
      </c>
      <c r="AN38" s="17">
        <v>114.55730967531369</v>
      </c>
      <c r="AO38" s="17">
        <v>6.5866951013541204</v>
      </c>
      <c r="AP38" s="17">
        <v>101.61066602444208</v>
      </c>
      <c r="AQ38" s="17">
        <v>107.5941898957723</v>
      </c>
      <c r="AR38" s="17">
        <v>13.676713037845651</v>
      </c>
      <c r="AS38" s="17">
        <v>334.8424439646929</v>
      </c>
      <c r="AT38" s="17">
        <v>23.443331406646184</v>
      </c>
      <c r="AU38" s="17">
        <v>0</v>
      </c>
      <c r="AV38" s="17">
        <v>217.04013609815104</v>
      </c>
      <c r="AW38" s="17">
        <v>103.36440624040011</v>
      </c>
      <c r="AX38" s="17">
        <v>105.14621141286162</v>
      </c>
      <c r="AY38" s="17">
        <v>10.053048310165986</v>
      </c>
      <c r="AZ38" s="17">
        <v>8.8507576334296854</v>
      </c>
      <c r="BA38" s="17">
        <v>15.625313491780171</v>
      </c>
      <c r="BB38" s="17">
        <v>11.301639617957433</v>
      </c>
      <c r="BC38" s="17">
        <v>393.7132802058336</v>
      </c>
      <c r="BD38" s="17">
        <v>102.95010428751623</v>
      </c>
      <c r="BE38" s="17">
        <v>90.953475539651947</v>
      </c>
      <c r="BF38" s="17">
        <v>217.09099097100739</v>
      </c>
      <c r="BG38" s="17">
        <v>394.97621837251006</v>
      </c>
      <c r="BH38" s="17">
        <v>99.705740629223101</v>
      </c>
      <c r="BI38" s="17">
        <v>115.56375720918717</v>
      </c>
      <c r="BJ38" s="17">
        <v>83.914420143843259</v>
      </c>
      <c r="BK38" s="17">
        <v>190.92996212140287</v>
      </c>
      <c r="BL38" s="17">
        <v>0.9998320208505781</v>
      </c>
      <c r="BM38" s="17">
        <v>57.089499060479881</v>
      </c>
      <c r="BN38" s="17">
        <v>0</v>
      </c>
      <c r="BO38" s="18">
        <f t="shared" si="2"/>
        <v>4232.5328564236597</v>
      </c>
      <c r="BP38" s="17">
        <v>11228.743446567729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16882.390683843136</v>
      </c>
    </row>
    <row r="39" spans="1:76" x14ac:dyDescent="0.2">
      <c r="A39" s="33" t="s">
        <v>92</v>
      </c>
      <c r="B39" s="16"/>
      <c r="C39" s="17">
        <v>0.25669101953868023</v>
      </c>
      <c r="D39" s="17">
        <v>0</v>
      </c>
      <c r="E39" s="17">
        <v>0</v>
      </c>
      <c r="F39" s="17">
        <v>0.15694279398514163</v>
      </c>
      <c r="G39" s="17">
        <v>43.800862266926273</v>
      </c>
      <c r="H39" s="17">
        <v>1.5221564729654489</v>
      </c>
      <c r="I39" s="17">
        <v>1.0449449668895179</v>
      </c>
      <c r="J39" s="17">
        <v>0.93623247311785285</v>
      </c>
      <c r="K39" s="17">
        <v>2.7655914924831243E-2</v>
      </c>
      <c r="L39" s="17">
        <v>1.4059900390503586</v>
      </c>
      <c r="M39" s="17">
        <v>4.7503996751282109</v>
      </c>
      <c r="N39" s="17">
        <v>0.55573362595846731</v>
      </c>
      <c r="O39" s="17">
        <v>1.9030663202640259</v>
      </c>
      <c r="P39" s="17">
        <v>2.4117505052879498</v>
      </c>
      <c r="Q39" s="17">
        <v>1.6340117134488299</v>
      </c>
      <c r="R39" s="17">
        <v>4.9949045155564171</v>
      </c>
      <c r="S39" s="17">
        <v>1.2773541650100997</v>
      </c>
      <c r="T39" s="17">
        <v>0.63216315041892912</v>
      </c>
      <c r="U39" s="17">
        <v>2.3211774541893151</v>
      </c>
      <c r="V39" s="17">
        <v>0.74818588030559141</v>
      </c>
      <c r="W39" s="17">
        <v>0.556945060864668</v>
      </c>
      <c r="X39" s="17">
        <v>4.2808017693135954</v>
      </c>
      <c r="Y39" s="17">
        <v>3.4241831909433156</v>
      </c>
      <c r="Z39" s="17">
        <v>0.5965514091520534</v>
      </c>
      <c r="AA39" s="17">
        <v>5.2518250352174167E-2</v>
      </c>
      <c r="AB39" s="17">
        <v>0.65942172613925143</v>
      </c>
      <c r="AC39" s="17">
        <v>49.762019420851118</v>
      </c>
      <c r="AD39" s="17">
        <v>110.61887421473212</v>
      </c>
      <c r="AE39" s="17">
        <v>62.1642913896859</v>
      </c>
      <c r="AF39" s="17">
        <v>66.057871185292029</v>
      </c>
      <c r="AG39" s="17">
        <v>2.2292625203760021</v>
      </c>
      <c r="AH39" s="17">
        <v>1.6608460936714232E-2</v>
      </c>
      <c r="AI39" s="17">
        <v>0.39368052248086371</v>
      </c>
      <c r="AJ39" s="17">
        <v>3.640366329443161</v>
      </c>
      <c r="AK39" s="17">
        <v>0.88726512692259973</v>
      </c>
      <c r="AL39" s="17">
        <v>22.937266765601038</v>
      </c>
      <c r="AM39" s="17">
        <v>42.431147841336099</v>
      </c>
      <c r="AN39" s="17">
        <v>24.767243064907888</v>
      </c>
      <c r="AO39" s="17">
        <v>32.533892475936277</v>
      </c>
      <c r="AP39" s="17">
        <v>8.8467498665855686</v>
      </c>
      <c r="AQ39" s="17">
        <v>13.74150244920575</v>
      </c>
      <c r="AR39" s="17">
        <v>1.4034202444700039</v>
      </c>
      <c r="AS39" s="17">
        <v>7.7311316822473941</v>
      </c>
      <c r="AT39" s="17">
        <v>13.256674216016824</v>
      </c>
      <c r="AU39" s="17">
        <v>0</v>
      </c>
      <c r="AV39" s="17">
        <v>28.577808269647761</v>
      </c>
      <c r="AW39" s="17">
        <v>5.5269621037796526</v>
      </c>
      <c r="AX39" s="17">
        <v>19.20367208692085</v>
      </c>
      <c r="AY39" s="17">
        <v>379.1271243057447</v>
      </c>
      <c r="AZ39" s="17">
        <v>5.4602731500995336</v>
      </c>
      <c r="BA39" s="17">
        <v>28.851452272323044</v>
      </c>
      <c r="BB39" s="17">
        <v>1.4602015120803067</v>
      </c>
      <c r="BC39" s="17">
        <v>0.41361517960991634</v>
      </c>
      <c r="BD39" s="17">
        <v>51.861137858276777</v>
      </c>
      <c r="BE39" s="17">
        <v>4.5744768787746182</v>
      </c>
      <c r="BF39" s="17">
        <v>40.934292514673203</v>
      </c>
      <c r="BG39" s="17">
        <v>6.370885559763801</v>
      </c>
      <c r="BH39" s="17">
        <v>8.8604902176488931</v>
      </c>
      <c r="BI39" s="17">
        <v>11.382680311486787</v>
      </c>
      <c r="BJ39" s="17">
        <v>4.7636622636086878</v>
      </c>
      <c r="BK39" s="17">
        <v>5.193257264598742</v>
      </c>
      <c r="BL39" s="17">
        <v>0.22862783216514559</v>
      </c>
      <c r="BM39" s="17">
        <v>8.2652568828466233</v>
      </c>
      <c r="BN39" s="17">
        <v>0</v>
      </c>
      <c r="BO39" s="18">
        <f t="shared" si="2"/>
        <v>1154.4257886008074</v>
      </c>
      <c r="BP39" s="17">
        <v>901.01209268587763</v>
      </c>
      <c r="BQ39" s="17">
        <v>0</v>
      </c>
      <c r="BR39" s="17">
        <v>0</v>
      </c>
      <c r="BS39" s="17">
        <v>324.3428037211296</v>
      </c>
      <c r="BT39" s="17">
        <v>0</v>
      </c>
      <c r="BU39" s="17">
        <v>517.16612142788154</v>
      </c>
      <c r="BV39" s="17">
        <v>123.06915088691473</v>
      </c>
      <c r="BW39" s="17">
        <v>164.10884765833737</v>
      </c>
      <c r="BX39" s="18">
        <f t="shared" si="3"/>
        <v>3184.1248049809487</v>
      </c>
    </row>
    <row r="40" spans="1:76" x14ac:dyDescent="0.2">
      <c r="A40" s="33" t="s">
        <v>93</v>
      </c>
      <c r="B40" s="16"/>
      <c r="C40" s="17">
        <v>9.361808443045061E-2</v>
      </c>
      <c r="D40" s="17">
        <v>0</v>
      </c>
      <c r="E40" s="17">
        <v>0</v>
      </c>
      <c r="F40" s="17">
        <v>2.6921634096620342E-4</v>
      </c>
      <c r="G40" s="17">
        <v>79.028097341214945</v>
      </c>
      <c r="H40" s="17">
        <v>9.6336392018306505</v>
      </c>
      <c r="I40" s="17">
        <v>8.4089345895830707</v>
      </c>
      <c r="J40" s="17">
        <v>1.9677247954042743E-2</v>
      </c>
      <c r="K40" s="17">
        <v>1.191997232507469E-4</v>
      </c>
      <c r="L40" s="17">
        <v>1.0757842899451053</v>
      </c>
      <c r="M40" s="17">
        <v>6.3957499385956051</v>
      </c>
      <c r="N40" s="17">
        <v>5.5405421819716416E-2</v>
      </c>
      <c r="O40" s="17">
        <v>0.51807842506603996</v>
      </c>
      <c r="P40" s="17">
        <v>4.7151290571653952</v>
      </c>
      <c r="Q40" s="17">
        <v>6.1722079497086126E-8</v>
      </c>
      <c r="R40" s="17">
        <v>4.4619772923610874</v>
      </c>
      <c r="S40" s="17">
        <v>6.1112397268628604E-2</v>
      </c>
      <c r="T40" s="17">
        <v>0.49482143752745777</v>
      </c>
      <c r="U40" s="17">
        <v>1.3206528379063625</v>
      </c>
      <c r="V40" s="17">
        <v>1.5977183820696952</v>
      </c>
      <c r="W40" s="17">
        <v>0.18837688944387376</v>
      </c>
      <c r="X40" s="17">
        <v>14.543495725442124</v>
      </c>
      <c r="Y40" s="17">
        <v>0.45924494972130259</v>
      </c>
      <c r="Z40" s="17">
        <v>1.9837545059097962E-3</v>
      </c>
      <c r="AA40" s="17">
        <v>0</v>
      </c>
      <c r="AB40" s="17">
        <v>0.40044662733573716</v>
      </c>
      <c r="AC40" s="17">
        <v>17.260447219337781</v>
      </c>
      <c r="AD40" s="17">
        <v>99.690319235079471</v>
      </c>
      <c r="AE40" s="17">
        <v>10.960194196756717</v>
      </c>
      <c r="AF40" s="17">
        <v>41.225810376716808</v>
      </c>
      <c r="AG40" s="17">
        <v>2.1805628864770572</v>
      </c>
      <c r="AH40" s="17">
        <v>0</v>
      </c>
      <c r="AI40" s="17">
        <v>0.88220705212403594</v>
      </c>
      <c r="AJ40" s="17">
        <v>0.21484284819718569</v>
      </c>
      <c r="AK40" s="17">
        <v>0.56741434029749627</v>
      </c>
      <c r="AL40" s="17">
        <v>13.911290631610919</v>
      </c>
      <c r="AM40" s="17">
        <v>30.040301062366474</v>
      </c>
      <c r="AN40" s="17">
        <v>534.72061415193286</v>
      </c>
      <c r="AO40" s="17">
        <v>27.669298895269577</v>
      </c>
      <c r="AP40" s="17">
        <v>23.150426261371504</v>
      </c>
      <c r="AQ40" s="17">
        <v>5.0300691848151328E-2</v>
      </c>
      <c r="AR40" s="17">
        <v>0</v>
      </c>
      <c r="AS40" s="17">
        <v>1.8466538117669552E-2</v>
      </c>
      <c r="AT40" s="17">
        <v>8.0589593757272393</v>
      </c>
      <c r="AU40" s="17">
        <v>0</v>
      </c>
      <c r="AV40" s="17">
        <v>0.33490953531365264</v>
      </c>
      <c r="AW40" s="17">
        <v>0.76088178569286091</v>
      </c>
      <c r="AX40" s="17">
        <v>1.2779175763834034</v>
      </c>
      <c r="AY40" s="17">
        <v>668.40499389268041</v>
      </c>
      <c r="AZ40" s="17">
        <v>5.3631843521319276</v>
      </c>
      <c r="BA40" s="17">
        <v>5.0999766198783067</v>
      </c>
      <c r="BB40" s="17">
        <v>2.7186074394930198</v>
      </c>
      <c r="BC40" s="17">
        <v>0.2417489869685614</v>
      </c>
      <c r="BD40" s="17">
        <v>10.477177093356383</v>
      </c>
      <c r="BE40" s="17">
        <v>3.347200495461149</v>
      </c>
      <c r="BF40" s="17">
        <v>15.975037421482595</v>
      </c>
      <c r="BG40" s="17">
        <v>0.12193075799618829</v>
      </c>
      <c r="BH40" s="17">
        <v>1.5413974645186495</v>
      </c>
      <c r="BI40" s="17">
        <v>27.885253519891933</v>
      </c>
      <c r="BJ40" s="17">
        <v>2.1407142320027965</v>
      </c>
      <c r="BK40" s="17">
        <v>0.28256287410185982</v>
      </c>
      <c r="BL40" s="17">
        <v>0</v>
      </c>
      <c r="BM40" s="17">
        <v>2.604761755430741</v>
      </c>
      <c r="BN40" s="17">
        <v>0</v>
      </c>
      <c r="BO40" s="18">
        <f t="shared" ref="BO40:BO66" si="4">SUM(C40:BN40)</f>
        <v>1692.6540439349885</v>
      </c>
      <c r="BP40" s="17">
        <v>807.71197422490013</v>
      </c>
      <c r="BQ40" s="17">
        <v>0</v>
      </c>
      <c r="BR40" s="17">
        <v>499.6</v>
      </c>
      <c r="BS40" s="17">
        <v>445.77677626374845</v>
      </c>
      <c r="BT40" s="17">
        <v>0</v>
      </c>
      <c r="BU40" s="17">
        <v>458.78435149975678</v>
      </c>
      <c r="BV40" s="17">
        <v>67.244298647701655</v>
      </c>
      <c r="BW40" s="17">
        <v>42.358596883512924</v>
      </c>
      <c r="BX40" s="18">
        <f t="shared" ref="BX40:BX71" si="5">SUM(BO40:BW40)</f>
        <v>4014.1300414546085</v>
      </c>
    </row>
    <row r="41" spans="1:76" x14ac:dyDescent="0.2">
      <c r="A41" s="33" t="s">
        <v>94</v>
      </c>
      <c r="B41" s="16"/>
      <c r="C41" s="17">
        <v>0.73250448221599584</v>
      </c>
      <c r="D41" s="17">
        <v>0</v>
      </c>
      <c r="E41" s="17">
        <v>0</v>
      </c>
      <c r="F41" s="17">
        <v>1.0438423764705755</v>
      </c>
      <c r="G41" s="17">
        <v>10.003765261093868</v>
      </c>
      <c r="H41" s="17">
        <v>4.0314067717802518</v>
      </c>
      <c r="I41" s="17">
        <v>1.9360746310839079</v>
      </c>
      <c r="J41" s="17">
        <v>2.8753837178795534</v>
      </c>
      <c r="K41" s="17">
        <v>3.1729827928520846</v>
      </c>
      <c r="L41" s="17">
        <v>8.0016125456336944</v>
      </c>
      <c r="M41" s="17">
        <v>15.704450511715031</v>
      </c>
      <c r="N41" s="17">
        <v>7.1816644172106834</v>
      </c>
      <c r="O41" s="17">
        <v>6.9029436008784719</v>
      </c>
      <c r="P41" s="17">
        <v>8.5045926614632528</v>
      </c>
      <c r="Q41" s="17">
        <v>10.086702313305778</v>
      </c>
      <c r="R41" s="17">
        <v>14.630370344978816</v>
      </c>
      <c r="S41" s="17">
        <v>1.4936487992406162</v>
      </c>
      <c r="T41" s="17">
        <v>4.2729137302430207</v>
      </c>
      <c r="U41" s="17">
        <v>6.8386873427107426</v>
      </c>
      <c r="V41" s="17">
        <v>0.59888025802586609</v>
      </c>
      <c r="W41" s="17">
        <v>1.0677093059616838</v>
      </c>
      <c r="X41" s="17">
        <v>4.3796537192799017</v>
      </c>
      <c r="Y41" s="17">
        <v>10.361140745463318</v>
      </c>
      <c r="Z41" s="17">
        <v>29.485795252851904</v>
      </c>
      <c r="AA41" s="17">
        <v>1.3846716023028083</v>
      </c>
      <c r="AB41" s="17">
        <v>20.631264024140577</v>
      </c>
      <c r="AC41" s="17">
        <v>92.018182198700316</v>
      </c>
      <c r="AD41" s="17">
        <v>50.461674387546125</v>
      </c>
      <c r="AE41" s="17">
        <v>146.29371188590861</v>
      </c>
      <c r="AF41" s="17">
        <v>58.022708222971843</v>
      </c>
      <c r="AG41" s="17">
        <v>61.452496135716487</v>
      </c>
      <c r="AH41" s="17">
        <v>0.89119702827600467</v>
      </c>
      <c r="AI41" s="17">
        <v>5.214462779922723</v>
      </c>
      <c r="AJ41" s="17">
        <v>56.08738620371593</v>
      </c>
      <c r="AK41" s="17">
        <v>5.9237206231494799</v>
      </c>
      <c r="AL41" s="17">
        <v>50.698318779234164</v>
      </c>
      <c r="AM41" s="17">
        <v>8.9634376206272233</v>
      </c>
      <c r="AN41" s="17">
        <v>60.24367353040526</v>
      </c>
      <c r="AO41" s="17">
        <v>609.23631604964976</v>
      </c>
      <c r="AP41" s="17">
        <v>320.2012721685702</v>
      </c>
      <c r="AQ41" s="17">
        <v>311.34629344524524</v>
      </c>
      <c r="AR41" s="17">
        <v>55.827050540046081</v>
      </c>
      <c r="AS41" s="17">
        <v>726.81774561906684</v>
      </c>
      <c r="AT41" s="17">
        <v>70.176255613814135</v>
      </c>
      <c r="AU41" s="17">
        <v>0</v>
      </c>
      <c r="AV41" s="17">
        <v>218.28170393232517</v>
      </c>
      <c r="AW41" s="17">
        <v>60.825739532885216</v>
      </c>
      <c r="AX41" s="17">
        <v>47.733941860889821</v>
      </c>
      <c r="AY41" s="17">
        <v>10.617771267732378</v>
      </c>
      <c r="AZ41" s="17">
        <v>8.9909198420325147</v>
      </c>
      <c r="BA41" s="17">
        <v>32.6289048727118</v>
      </c>
      <c r="BB41" s="17">
        <v>14.73516075612741</v>
      </c>
      <c r="BC41" s="17">
        <v>14.511631914803907</v>
      </c>
      <c r="BD41" s="17">
        <v>58.192919252397317</v>
      </c>
      <c r="BE41" s="17">
        <v>123.36584800955409</v>
      </c>
      <c r="BF41" s="17">
        <v>50.572137684572766</v>
      </c>
      <c r="BG41" s="17">
        <v>152.28349160298501</v>
      </c>
      <c r="BH41" s="17">
        <v>59.927430185683406</v>
      </c>
      <c r="BI41" s="17">
        <v>32.619199146204764</v>
      </c>
      <c r="BJ41" s="17">
        <v>11.087726749979341</v>
      </c>
      <c r="BK41" s="17">
        <v>30.259226293858784</v>
      </c>
      <c r="BL41" s="17">
        <v>2.264278778180203</v>
      </c>
      <c r="BM41" s="17">
        <v>12.319289803386633</v>
      </c>
      <c r="BN41" s="17">
        <v>0</v>
      </c>
      <c r="BO41" s="18">
        <f t="shared" si="4"/>
        <v>3806.4158855276587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5"/>
        <v>11327.535212145589</v>
      </c>
    </row>
    <row r="42" spans="1:76" x14ac:dyDescent="0.2">
      <c r="A42" s="33" t="s">
        <v>95</v>
      </c>
      <c r="B42" s="16"/>
      <c r="C42" s="17">
        <v>0.49987918742769299</v>
      </c>
      <c r="D42" s="17">
        <v>0</v>
      </c>
      <c r="E42" s="17">
        <v>0</v>
      </c>
      <c r="F42" s="17">
        <v>3.2652613431349611</v>
      </c>
      <c r="G42" s="17">
        <v>13.150288835880687</v>
      </c>
      <c r="H42" s="17">
        <v>4.167337526696226</v>
      </c>
      <c r="I42" s="17">
        <v>1.2329334650836861E-8</v>
      </c>
      <c r="J42" s="17">
        <v>12.901458570385437</v>
      </c>
      <c r="K42" s="17">
        <v>1.5464329168026262E-2</v>
      </c>
      <c r="L42" s="17">
        <v>1.9528965024341431</v>
      </c>
      <c r="M42" s="17">
        <v>35.574159712824041</v>
      </c>
      <c r="N42" s="17">
        <v>7.7615942140993699</v>
      </c>
      <c r="O42" s="17">
        <v>1.0208818168646312</v>
      </c>
      <c r="P42" s="17">
        <v>4.0154330534278833</v>
      </c>
      <c r="Q42" s="17">
        <v>26.083096240762274</v>
      </c>
      <c r="R42" s="17">
        <v>49.172649936292302</v>
      </c>
      <c r="S42" s="17">
        <v>12.012512397948782</v>
      </c>
      <c r="T42" s="17">
        <v>1.9570177122129486</v>
      </c>
      <c r="U42" s="17">
        <v>13.939047661730987</v>
      </c>
      <c r="V42" s="17">
        <v>19.703362306805339</v>
      </c>
      <c r="W42" s="17">
        <v>0.91158067979692636</v>
      </c>
      <c r="X42" s="17">
        <v>7.0926209132067033</v>
      </c>
      <c r="Y42" s="17">
        <v>10.556550124920623</v>
      </c>
      <c r="Z42" s="17">
        <v>114.96251733394814</v>
      </c>
      <c r="AA42" s="17">
        <v>2.8140848474102547</v>
      </c>
      <c r="AB42" s="17">
        <v>4.0012707698167542</v>
      </c>
      <c r="AC42" s="17">
        <v>42.875871507464872</v>
      </c>
      <c r="AD42" s="17">
        <v>1.9280438042258865</v>
      </c>
      <c r="AE42" s="17">
        <v>131.73543358779844</v>
      </c>
      <c r="AF42" s="17">
        <v>47.300547775140394</v>
      </c>
      <c r="AG42" s="17">
        <v>131.55049803507313</v>
      </c>
      <c r="AH42" s="17">
        <v>0.14950048236550509</v>
      </c>
      <c r="AI42" s="17">
        <v>3.9042779755508992</v>
      </c>
      <c r="AJ42" s="17">
        <v>88.56880359918371</v>
      </c>
      <c r="AK42" s="17">
        <v>12.932919420136049</v>
      </c>
      <c r="AL42" s="17">
        <v>13.762842374440176</v>
      </c>
      <c r="AM42" s="17">
        <v>48.226195502657511</v>
      </c>
      <c r="AN42" s="17">
        <v>1.8032459105300198</v>
      </c>
      <c r="AO42" s="17">
        <v>547.33161730983591</v>
      </c>
      <c r="AP42" s="17">
        <v>3417.3270755348472</v>
      </c>
      <c r="AQ42" s="17">
        <v>636.59866744669318</v>
      </c>
      <c r="AR42" s="17">
        <v>113.59833677151587</v>
      </c>
      <c r="AS42" s="17">
        <v>451.13724316710585</v>
      </c>
      <c r="AT42" s="17">
        <v>41.379429185577962</v>
      </c>
      <c r="AU42" s="17">
        <v>0</v>
      </c>
      <c r="AV42" s="17">
        <v>811.49454537501742</v>
      </c>
      <c r="AW42" s="17">
        <v>110.77649786074247</v>
      </c>
      <c r="AX42" s="17">
        <v>114.76624731618193</v>
      </c>
      <c r="AY42" s="17">
        <v>86.686228447560325</v>
      </c>
      <c r="AZ42" s="17">
        <v>20.82084137049716</v>
      </c>
      <c r="BA42" s="17">
        <v>92.883689206746155</v>
      </c>
      <c r="BB42" s="17">
        <v>18.701854726849742</v>
      </c>
      <c r="BC42" s="17">
        <v>48.120212707719318</v>
      </c>
      <c r="BD42" s="17">
        <v>355.45817927034329</v>
      </c>
      <c r="BE42" s="17">
        <v>412.67034268211972</v>
      </c>
      <c r="BF42" s="17">
        <v>13.745582681486587</v>
      </c>
      <c r="BG42" s="17">
        <v>289.66160987701437</v>
      </c>
      <c r="BH42" s="17">
        <v>10.902699646617965</v>
      </c>
      <c r="BI42" s="17">
        <v>87.861832757014241</v>
      </c>
      <c r="BJ42" s="17">
        <v>3.7005945237340203</v>
      </c>
      <c r="BK42" s="17">
        <v>42.754265441040999</v>
      </c>
      <c r="BL42" s="17">
        <v>0.61855889319220148</v>
      </c>
      <c r="BM42" s="17">
        <v>0</v>
      </c>
      <c r="BN42" s="17">
        <v>0</v>
      </c>
      <c r="BO42" s="18">
        <f t="shared" si="4"/>
        <v>8601.2652982035488</v>
      </c>
      <c r="BP42" s="17">
        <v>0</v>
      </c>
      <c r="BQ42" s="17">
        <v>0</v>
      </c>
      <c r="BR42" s="17">
        <v>0</v>
      </c>
      <c r="BS42" s="17">
        <v>4740.4045533646258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5"/>
        <v>18051.750915047745</v>
      </c>
    </row>
    <row r="43" spans="1:76" x14ac:dyDescent="0.2">
      <c r="A43" s="33" t="s">
        <v>96</v>
      </c>
      <c r="B43" s="16"/>
      <c r="C43" s="17">
        <v>130.29560117197704</v>
      </c>
      <c r="D43" s="17">
        <v>4.9335328402072713</v>
      </c>
      <c r="E43" s="17">
        <v>1.0035388671275218</v>
      </c>
      <c r="F43" s="17">
        <v>18.046194266298247</v>
      </c>
      <c r="G43" s="17">
        <v>278.37817014183986</v>
      </c>
      <c r="H43" s="17">
        <v>33.61043741990342</v>
      </c>
      <c r="I43" s="17">
        <v>31.221716329165602</v>
      </c>
      <c r="J43" s="17">
        <v>28.235182031315322</v>
      </c>
      <c r="K43" s="17">
        <v>19.60171758155861</v>
      </c>
      <c r="L43" s="17">
        <v>180.33960534928741</v>
      </c>
      <c r="M43" s="17">
        <v>190.57572308377766</v>
      </c>
      <c r="N43" s="17">
        <v>85.544599441934722</v>
      </c>
      <c r="O43" s="17">
        <v>35.269949058874765</v>
      </c>
      <c r="P43" s="17">
        <v>45.950256778103579</v>
      </c>
      <c r="Q43" s="17">
        <v>124.20578372928819</v>
      </c>
      <c r="R43" s="17">
        <v>72.546619628613271</v>
      </c>
      <c r="S43" s="17">
        <v>14.055608943972208</v>
      </c>
      <c r="T43" s="17">
        <v>20.770817923289666</v>
      </c>
      <c r="U43" s="17">
        <v>65.047062162668297</v>
      </c>
      <c r="V43" s="17">
        <v>77.852469497659911</v>
      </c>
      <c r="W43" s="17">
        <v>11.05459185413644</v>
      </c>
      <c r="X43" s="17">
        <v>24.190379156067166</v>
      </c>
      <c r="Y43" s="17">
        <v>45.981294694196336</v>
      </c>
      <c r="Z43" s="17">
        <v>179.13735252824966</v>
      </c>
      <c r="AA43" s="17">
        <v>6.286731872836639</v>
      </c>
      <c r="AB43" s="17">
        <v>75.150613628858565</v>
      </c>
      <c r="AC43" s="17">
        <v>538.21455682220403</v>
      </c>
      <c r="AD43" s="17">
        <v>105.96936652908649</v>
      </c>
      <c r="AE43" s="17">
        <v>253.28981117169837</v>
      </c>
      <c r="AF43" s="17">
        <v>224.00393964951053</v>
      </c>
      <c r="AG43" s="17">
        <v>123.55139860465992</v>
      </c>
      <c r="AH43" s="17">
        <v>25.637457964371187</v>
      </c>
      <c r="AI43" s="17">
        <v>22.606503889836681</v>
      </c>
      <c r="AJ43" s="17">
        <v>129.68449898899104</v>
      </c>
      <c r="AK43" s="17">
        <v>1.337350738250727</v>
      </c>
      <c r="AL43" s="17">
        <v>164.82721037705437</v>
      </c>
      <c r="AM43" s="17">
        <v>14.379167961053808</v>
      </c>
      <c r="AN43" s="17">
        <v>17.161136449680676</v>
      </c>
      <c r="AO43" s="17">
        <v>119.80689851287516</v>
      </c>
      <c r="AP43" s="17">
        <v>163.98046705668571</v>
      </c>
      <c r="AQ43" s="17">
        <v>651.60633024271829</v>
      </c>
      <c r="AR43" s="17">
        <v>683.68758391548977</v>
      </c>
      <c r="AS43" s="17">
        <v>836.87722569102073</v>
      </c>
      <c r="AT43" s="17">
        <v>1183.7323635729983</v>
      </c>
      <c r="AU43" s="17">
        <v>2267.1241578750669</v>
      </c>
      <c r="AV43" s="17">
        <v>775.61749837390937</v>
      </c>
      <c r="AW43" s="17">
        <v>81.413617894962314</v>
      </c>
      <c r="AX43" s="17">
        <v>181.76719885783425</v>
      </c>
      <c r="AY43" s="17">
        <v>47.609510949500375</v>
      </c>
      <c r="AZ43" s="17">
        <v>23.733625635823941</v>
      </c>
      <c r="BA43" s="17">
        <v>239.69914536252992</v>
      </c>
      <c r="BB43" s="17">
        <v>53.680074095873969</v>
      </c>
      <c r="BC43" s="17">
        <v>19.012557040933167</v>
      </c>
      <c r="BD43" s="17">
        <v>103.30546309380125</v>
      </c>
      <c r="BE43" s="17">
        <v>618.20280679178234</v>
      </c>
      <c r="BF43" s="17">
        <v>8.0354880834957374</v>
      </c>
      <c r="BG43" s="17">
        <v>290.41460381450969</v>
      </c>
      <c r="BH43" s="17">
        <v>105.51130490088649</v>
      </c>
      <c r="BI43" s="17">
        <v>111.92797753868331</v>
      </c>
      <c r="BJ43" s="17">
        <v>24.656628128729096</v>
      </c>
      <c r="BK43" s="17">
        <v>30.033604029051073</v>
      </c>
      <c r="BL43" s="17">
        <v>8.8392050433903169</v>
      </c>
      <c r="BM43" s="17">
        <v>48.043946893754736</v>
      </c>
      <c r="BN43" s="17">
        <v>0</v>
      </c>
      <c r="BO43" s="18">
        <f t="shared" si="4"/>
        <v>12098.267232523913</v>
      </c>
      <c r="BP43" s="17">
        <v>2601.1836921688587</v>
      </c>
      <c r="BQ43" s="17">
        <v>0</v>
      </c>
      <c r="BR43" s="17">
        <v>0</v>
      </c>
      <c r="BS43" s="17">
        <v>0</v>
      </c>
      <c r="BT43" s="17">
        <v>0</v>
      </c>
      <c r="BU43" s="17">
        <v>1218.0817887789015</v>
      </c>
      <c r="BV43" s="17">
        <v>786.12394237478441</v>
      </c>
      <c r="BW43" s="17">
        <v>1149.4741784888181</v>
      </c>
      <c r="BX43" s="18">
        <f t="shared" si="5"/>
        <v>17853.130834335276</v>
      </c>
    </row>
    <row r="44" spans="1:76" x14ac:dyDescent="0.2">
      <c r="A44" s="33" t="s">
        <v>97</v>
      </c>
      <c r="B44" s="16"/>
      <c r="C44" s="17">
        <v>36.325729161313092</v>
      </c>
      <c r="D44" s="17">
        <v>10.043332491062394</v>
      </c>
      <c r="E44" s="17">
        <v>0.62044250243656718</v>
      </c>
      <c r="F44" s="17">
        <v>11.898825991204596</v>
      </c>
      <c r="G44" s="17">
        <v>62.124551864118693</v>
      </c>
      <c r="H44" s="17">
        <v>14.39753874023298</v>
      </c>
      <c r="I44" s="17">
        <v>10.666877505914995</v>
      </c>
      <c r="J44" s="17">
        <v>6.4268834185977735</v>
      </c>
      <c r="K44" s="17">
        <v>8.9583305598272176</v>
      </c>
      <c r="L44" s="17">
        <v>14.348695295659008</v>
      </c>
      <c r="M44" s="17">
        <v>54.48426477281842</v>
      </c>
      <c r="N44" s="17">
        <v>26.6802239678257</v>
      </c>
      <c r="O44" s="17">
        <v>13.092544721905448</v>
      </c>
      <c r="P44" s="17">
        <v>13.475400660052895</v>
      </c>
      <c r="Q44" s="17">
        <v>18.590480929838918</v>
      </c>
      <c r="R44" s="17">
        <v>29.813726036742597</v>
      </c>
      <c r="S44" s="17">
        <v>3.2955406341787254</v>
      </c>
      <c r="T44" s="17">
        <v>6.6487946584278816</v>
      </c>
      <c r="U44" s="17">
        <v>16.012770129624137</v>
      </c>
      <c r="V44" s="17">
        <v>22.618098492202957</v>
      </c>
      <c r="W44" s="17">
        <v>2.2002115462869085</v>
      </c>
      <c r="X44" s="17">
        <v>11.464675612913497</v>
      </c>
      <c r="Y44" s="17">
        <v>16.179702694349611</v>
      </c>
      <c r="Z44" s="17">
        <v>51.407672614910283</v>
      </c>
      <c r="AA44" s="17">
        <v>4.6455159313729197</v>
      </c>
      <c r="AB44" s="17">
        <v>25.309165682670386</v>
      </c>
      <c r="AC44" s="17">
        <v>249.97868655768656</v>
      </c>
      <c r="AD44" s="17">
        <v>45.36627563758627</v>
      </c>
      <c r="AE44" s="17">
        <v>186.04751622780341</v>
      </c>
      <c r="AF44" s="17">
        <v>88.000420233014836</v>
      </c>
      <c r="AG44" s="17">
        <v>106.59637986341528</v>
      </c>
      <c r="AH44" s="17">
        <v>9.5175440499560402</v>
      </c>
      <c r="AI44" s="17">
        <v>6.3718355894342551</v>
      </c>
      <c r="AJ44" s="17">
        <v>33.563949384592767</v>
      </c>
      <c r="AK44" s="17">
        <v>15.179182758892038</v>
      </c>
      <c r="AL44" s="17">
        <v>53.036699641246194</v>
      </c>
      <c r="AM44" s="17">
        <v>3.1917372028630742</v>
      </c>
      <c r="AN44" s="17">
        <v>5.5412562667532717</v>
      </c>
      <c r="AO44" s="17">
        <v>12.75114187612043</v>
      </c>
      <c r="AP44" s="17">
        <v>39.995771697528795</v>
      </c>
      <c r="AQ44" s="17">
        <v>37.127226330258893</v>
      </c>
      <c r="AR44" s="17">
        <v>30.367936329814484</v>
      </c>
      <c r="AS44" s="17">
        <v>29.76937110845186</v>
      </c>
      <c r="AT44" s="17">
        <v>219.76699178098133</v>
      </c>
      <c r="AU44" s="17">
        <v>412.17510606985394</v>
      </c>
      <c r="AV44" s="17">
        <v>160.49578271337182</v>
      </c>
      <c r="AW44" s="17">
        <v>52.853682477953853</v>
      </c>
      <c r="AX44" s="17">
        <v>49.247058783707828</v>
      </c>
      <c r="AY44" s="17">
        <v>4.3919365544397984</v>
      </c>
      <c r="AZ44" s="17">
        <v>11.896355915030448</v>
      </c>
      <c r="BA44" s="17">
        <v>163.8143675653408</v>
      </c>
      <c r="BB44" s="17">
        <v>4.655950353662293</v>
      </c>
      <c r="BC44" s="17">
        <v>4.0730549682459154</v>
      </c>
      <c r="BD44" s="17">
        <v>47.532058579444573</v>
      </c>
      <c r="BE44" s="17">
        <v>18.844504239992379</v>
      </c>
      <c r="BF44" s="17">
        <v>40.132029253936523</v>
      </c>
      <c r="BG44" s="17">
        <v>117.56648442919729</v>
      </c>
      <c r="BH44" s="17">
        <v>29.256007968976963</v>
      </c>
      <c r="BI44" s="17">
        <v>10.409904112491754</v>
      </c>
      <c r="BJ44" s="17">
        <v>10.218717095618466</v>
      </c>
      <c r="BK44" s="17">
        <v>5.5347316899437455</v>
      </c>
      <c r="BL44" s="17">
        <v>3.9535038180194113</v>
      </c>
      <c r="BM44" s="17">
        <v>11.30608993095635</v>
      </c>
      <c r="BN44" s="17">
        <v>0</v>
      </c>
      <c r="BO44" s="18">
        <f t="shared" si="4"/>
        <v>2822.2572456730736</v>
      </c>
      <c r="BP44" s="17">
        <v>6632.3662451129348</v>
      </c>
      <c r="BQ44" s="17">
        <v>0</v>
      </c>
      <c r="BR44" s="17">
        <v>0</v>
      </c>
      <c r="BS44" s="17">
        <v>0</v>
      </c>
      <c r="BT44" s="17">
        <v>0</v>
      </c>
      <c r="BU44" s="17">
        <v>493.22074604732904</v>
      </c>
      <c r="BV44" s="17">
        <v>215.67246943317465</v>
      </c>
      <c r="BW44" s="17">
        <v>241.27292010818854</v>
      </c>
      <c r="BX44" s="18">
        <f t="shared" si="5"/>
        <v>10404.789626374702</v>
      </c>
    </row>
    <row r="45" spans="1:76" x14ac:dyDescent="0.2">
      <c r="A45" s="33" t="s">
        <v>98</v>
      </c>
      <c r="B45" s="16"/>
      <c r="C45" s="17">
        <v>20.778483810270533</v>
      </c>
      <c r="D45" s="17">
        <v>1.6942563204329719</v>
      </c>
      <c r="E45" s="17">
        <v>0.59034036197709094</v>
      </c>
      <c r="F45" s="17">
        <v>37.261323334371653</v>
      </c>
      <c r="G45" s="17">
        <v>202.07153126615984</v>
      </c>
      <c r="H45" s="17">
        <v>17.291102505120701</v>
      </c>
      <c r="I45" s="17">
        <v>43.849773459653264</v>
      </c>
      <c r="J45" s="17">
        <v>11.503589586906561</v>
      </c>
      <c r="K45" s="17">
        <v>7.5534043113228915</v>
      </c>
      <c r="L45" s="17">
        <v>73.248907037616746</v>
      </c>
      <c r="M45" s="17">
        <v>133.03888795304513</v>
      </c>
      <c r="N45" s="17">
        <v>7.1416806556200845</v>
      </c>
      <c r="O45" s="17">
        <v>12.716936853723245</v>
      </c>
      <c r="P45" s="17">
        <v>31.064665721977498</v>
      </c>
      <c r="Q45" s="17">
        <v>57.117114180324471</v>
      </c>
      <c r="R45" s="17">
        <v>33.173966415659756</v>
      </c>
      <c r="S45" s="17">
        <v>2.8297297445056575</v>
      </c>
      <c r="T45" s="17">
        <v>11.060262174169253</v>
      </c>
      <c r="U45" s="17">
        <v>45.795907701597855</v>
      </c>
      <c r="V45" s="17">
        <v>3.8986269194743652</v>
      </c>
      <c r="W45" s="17">
        <v>2.9858776389770405</v>
      </c>
      <c r="X45" s="17">
        <v>8.2810546439074084</v>
      </c>
      <c r="Y45" s="17">
        <v>11.354162155629899</v>
      </c>
      <c r="Z45" s="17">
        <v>468.64682866674832</v>
      </c>
      <c r="AA45" s="17">
        <v>0</v>
      </c>
      <c r="AB45" s="17">
        <v>102.28724968900882</v>
      </c>
      <c r="AC45" s="17">
        <v>244.76716543421148</v>
      </c>
      <c r="AD45" s="17">
        <v>77.448374947776443</v>
      </c>
      <c r="AE45" s="17">
        <v>278.43321050156823</v>
      </c>
      <c r="AF45" s="17">
        <v>182.63809530319278</v>
      </c>
      <c r="AG45" s="17">
        <v>75.738802877717276</v>
      </c>
      <c r="AH45" s="17">
        <v>36.738250522815804</v>
      </c>
      <c r="AI45" s="17">
        <v>2.6224325256598209</v>
      </c>
      <c r="AJ45" s="17">
        <v>125.39385760311634</v>
      </c>
      <c r="AK45" s="17">
        <v>0.70595961215893577</v>
      </c>
      <c r="AL45" s="17">
        <v>60.977090798091922</v>
      </c>
      <c r="AM45" s="17">
        <v>12.689739441685582</v>
      </c>
      <c r="AN45" s="17">
        <v>8.8917663015988815</v>
      </c>
      <c r="AO45" s="17">
        <v>175.84605320694564</v>
      </c>
      <c r="AP45" s="17">
        <v>182.12239623362069</v>
      </c>
      <c r="AQ45" s="17">
        <v>980.21041123000987</v>
      </c>
      <c r="AR45" s="17">
        <v>2514.5483616112774</v>
      </c>
      <c r="AS45" s="17">
        <v>861.58490403014605</v>
      </c>
      <c r="AT45" s="17">
        <v>606.398358959196</v>
      </c>
      <c r="AU45" s="17">
        <v>0</v>
      </c>
      <c r="AV45" s="17">
        <v>1281.2533195638807</v>
      </c>
      <c r="AW45" s="17">
        <v>31.6455713422909</v>
      </c>
      <c r="AX45" s="17">
        <v>42.251512025456698</v>
      </c>
      <c r="AY45" s="17">
        <v>27.154073621085118</v>
      </c>
      <c r="AZ45" s="17">
        <v>9.1876195880378972</v>
      </c>
      <c r="BA45" s="17">
        <v>158.98997120402487</v>
      </c>
      <c r="BB45" s="17">
        <v>18.040865136341747</v>
      </c>
      <c r="BC45" s="17">
        <v>5.7170461140807927</v>
      </c>
      <c r="BD45" s="17">
        <v>71.031957199784728</v>
      </c>
      <c r="BE45" s="17">
        <v>0</v>
      </c>
      <c r="BF45" s="17">
        <v>2.3462207445113852</v>
      </c>
      <c r="BG45" s="17">
        <v>146.15848813722081</v>
      </c>
      <c r="BH45" s="17">
        <v>57.649993302472687</v>
      </c>
      <c r="BI45" s="17">
        <v>6.6091231358100808</v>
      </c>
      <c r="BJ45" s="17">
        <v>19.339693013298241</v>
      </c>
      <c r="BK45" s="17">
        <v>1.4376618816465649</v>
      </c>
      <c r="BL45" s="17">
        <v>8.1217097249188406</v>
      </c>
      <c r="BM45" s="17">
        <v>12.202469892838499</v>
      </c>
      <c r="BN45" s="17">
        <v>0</v>
      </c>
      <c r="BO45" s="18">
        <f t="shared" si="4"/>
        <v>9674.1281898766902</v>
      </c>
      <c r="BP45" s="17">
        <v>2089.9565751116397</v>
      </c>
      <c r="BQ45" s="17">
        <v>0</v>
      </c>
      <c r="BR45" s="17">
        <v>0</v>
      </c>
      <c r="BS45" s="17">
        <v>0</v>
      </c>
      <c r="BT45" s="17">
        <v>0</v>
      </c>
      <c r="BU45" s="17">
        <v>2623.0829092562481</v>
      </c>
      <c r="BV45" s="17">
        <v>799.2071283347791</v>
      </c>
      <c r="BW45" s="17">
        <v>2672.9095619824084</v>
      </c>
      <c r="BX45" s="18">
        <f t="shared" si="5"/>
        <v>17859.284364561765</v>
      </c>
    </row>
    <row r="46" spans="1:76" x14ac:dyDescent="0.2">
      <c r="A46" s="33" t="s">
        <v>129</v>
      </c>
      <c r="B46" s="16"/>
      <c r="C46" s="17">
        <v>16.199638939383419</v>
      </c>
      <c r="D46" s="17">
        <v>0</v>
      </c>
      <c r="E46" s="17">
        <v>0</v>
      </c>
      <c r="F46" s="17">
        <v>1.630332890848369</v>
      </c>
      <c r="G46" s="17">
        <v>112.7256960178627</v>
      </c>
      <c r="H46" s="17">
        <v>17.980174586860034</v>
      </c>
      <c r="I46" s="17">
        <v>4.6348958866327026</v>
      </c>
      <c r="J46" s="17">
        <v>15.777378333435813</v>
      </c>
      <c r="K46" s="17">
        <v>18.123415533114706</v>
      </c>
      <c r="L46" s="17">
        <v>1.4932334293702254</v>
      </c>
      <c r="M46" s="17">
        <v>6.7417807158526024</v>
      </c>
      <c r="N46" s="17">
        <v>5.6260044518655903</v>
      </c>
      <c r="O46" s="17">
        <v>9.1232927813828386</v>
      </c>
      <c r="P46" s="17">
        <v>12.513663737208809</v>
      </c>
      <c r="Q46" s="17">
        <v>7.9088350656769375</v>
      </c>
      <c r="R46" s="17">
        <v>53.950321913118231</v>
      </c>
      <c r="S46" s="17">
        <v>1.3380707453102465</v>
      </c>
      <c r="T46" s="17">
        <v>3.0213293259950009</v>
      </c>
      <c r="U46" s="17">
        <v>27.968217018828934</v>
      </c>
      <c r="V46" s="17">
        <v>40.304082893698038</v>
      </c>
      <c r="W46" s="17">
        <v>4.0134486296417373</v>
      </c>
      <c r="X46" s="17">
        <v>26.224382519109493</v>
      </c>
      <c r="Y46" s="17">
        <v>41.809443276942446</v>
      </c>
      <c r="Z46" s="17">
        <v>26.279310558790982</v>
      </c>
      <c r="AA46" s="17">
        <v>2.5667108015667277</v>
      </c>
      <c r="AB46" s="17">
        <v>68.389532254246745</v>
      </c>
      <c r="AC46" s="17">
        <v>646.61396277783501</v>
      </c>
      <c r="AD46" s="17">
        <v>82.056199515274727</v>
      </c>
      <c r="AE46" s="17">
        <v>624.71131544138211</v>
      </c>
      <c r="AF46" s="17">
        <v>1720.0901939027806</v>
      </c>
      <c r="AG46" s="17">
        <v>124.33217787234459</v>
      </c>
      <c r="AH46" s="17">
        <v>7.2297513614165684E-2</v>
      </c>
      <c r="AI46" s="17">
        <v>8.0561273091533518</v>
      </c>
      <c r="AJ46" s="17">
        <v>826.3172480959928</v>
      </c>
      <c r="AK46" s="17">
        <v>39.279834559410887</v>
      </c>
      <c r="AL46" s="17">
        <v>731.98020412839912</v>
      </c>
      <c r="AM46" s="17">
        <v>13.930199394054902</v>
      </c>
      <c r="AN46" s="17">
        <v>34.241631831281978</v>
      </c>
      <c r="AO46" s="17">
        <v>112.57403846476453</v>
      </c>
      <c r="AP46" s="17">
        <v>189.04498424517629</v>
      </c>
      <c r="AQ46" s="17">
        <v>208.83408950958406</v>
      </c>
      <c r="AR46" s="17">
        <v>51.31987799346664</v>
      </c>
      <c r="AS46" s="17">
        <v>422.58503951069321</v>
      </c>
      <c r="AT46" s="17">
        <v>1516.2180270815563</v>
      </c>
      <c r="AU46" s="17">
        <v>0</v>
      </c>
      <c r="AV46" s="17">
        <v>1147.0754196606044</v>
      </c>
      <c r="AW46" s="17">
        <v>109.41321510117028</v>
      </c>
      <c r="AX46" s="17">
        <v>306.03744239330319</v>
      </c>
      <c r="AY46" s="17">
        <v>45.592866385572108</v>
      </c>
      <c r="AZ46" s="17">
        <v>58.789301397111252</v>
      </c>
      <c r="BA46" s="17">
        <v>135.88320288000878</v>
      </c>
      <c r="BB46" s="17">
        <v>60.550321488924475</v>
      </c>
      <c r="BC46" s="17">
        <v>50.39377666730887</v>
      </c>
      <c r="BD46" s="17">
        <v>268.12403305282106</v>
      </c>
      <c r="BE46" s="17">
        <v>396.87428309943175</v>
      </c>
      <c r="BF46" s="17">
        <v>230.69166621173542</v>
      </c>
      <c r="BG46" s="17">
        <v>439.4813741613475</v>
      </c>
      <c r="BH46" s="17">
        <v>300.29796535619624</v>
      </c>
      <c r="BI46" s="17">
        <v>120.14186037316661</v>
      </c>
      <c r="BJ46" s="17">
        <v>145.33977377495793</v>
      </c>
      <c r="BK46" s="17">
        <v>219.09785876496198</v>
      </c>
      <c r="BL46" s="17">
        <v>16.502804709442199</v>
      </c>
      <c r="BM46" s="17">
        <v>65.803715571481519</v>
      </c>
      <c r="BN46" s="17">
        <v>0</v>
      </c>
      <c r="BO46" s="18">
        <f t="shared" si="4"/>
        <v>11994.691522503055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5"/>
        <v>23616.109760675361</v>
      </c>
    </row>
    <row r="47" spans="1:76" x14ac:dyDescent="0.2">
      <c r="A47" s="33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24382.5</v>
      </c>
    </row>
    <row r="48" spans="1:76" x14ac:dyDescent="0.2">
      <c r="A48" s="33" t="s">
        <v>99</v>
      </c>
      <c r="B48" s="16"/>
      <c r="C48" s="17">
        <v>83.617008861144981</v>
      </c>
      <c r="D48" s="17">
        <v>3.0287992783697471</v>
      </c>
      <c r="E48" s="17">
        <v>1.3155405393712081</v>
      </c>
      <c r="F48" s="17">
        <v>43.154375523739205</v>
      </c>
      <c r="G48" s="17">
        <v>368.45185778011438</v>
      </c>
      <c r="H48" s="17">
        <v>120.52337161329501</v>
      </c>
      <c r="I48" s="17">
        <v>53.516297391056582</v>
      </c>
      <c r="J48" s="17">
        <v>38.942981771761971</v>
      </c>
      <c r="K48" s="17">
        <v>67.679785145853231</v>
      </c>
      <c r="L48" s="17">
        <v>37.420251220820688</v>
      </c>
      <c r="M48" s="17">
        <v>130.71196380321658</v>
      </c>
      <c r="N48" s="17">
        <v>429.15957984361239</v>
      </c>
      <c r="O48" s="17">
        <v>96.664447771405833</v>
      </c>
      <c r="P48" s="17">
        <v>166.07322345191915</v>
      </c>
      <c r="Q48" s="17">
        <v>81.956184790004045</v>
      </c>
      <c r="R48" s="17">
        <v>329.3897021224044</v>
      </c>
      <c r="S48" s="17">
        <v>25.438877867077057</v>
      </c>
      <c r="T48" s="17">
        <v>18.770228457887519</v>
      </c>
      <c r="U48" s="17">
        <v>69.891750952211169</v>
      </c>
      <c r="V48" s="17">
        <v>15.275905975936425</v>
      </c>
      <c r="W48" s="17">
        <v>15.553185225893184</v>
      </c>
      <c r="X48" s="17">
        <v>60.883026462198515</v>
      </c>
      <c r="Y48" s="17">
        <v>245.13562308769289</v>
      </c>
      <c r="Z48" s="17">
        <v>624.55806282463834</v>
      </c>
      <c r="AA48" s="17">
        <v>8.0583351913487089</v>
      </c>
      <c r="AB48" s="17">
        <v>178.59761058346857</v>
      </c>
      <c r="AC48" s="17">
        <v>1315.0441448743279</v>
      </c>
      <c r="AD48" s="17">
        <v>677.43428710113039</v>
      </c>
      <c r="AE48" s="17">
        <v>3115.6216191813387</v>
      </c>
      <c r="AF48" s="17">
        <v>1662.7987489070024</v>
      </c>
      <c r="AG48" s="17">
        <v>172.38936373852081</v>
      </c>
      <c r="AH48" s="17">
        <v>53.025986530413284</v>
      </c>
      <c r="AI48" s="17">
        <v>13.922922070641818</v>
      </c>
      <c r="AJ48" s="17">
        <v>1449.7223277710541</v>
      </c>
      <c r="AK48" s="17">
        <v>2.2819693262658873</v>
      </c>
      <c r="AL48" s="17">
        <v>751.07836813885103</v>
      </c>
      <c r="AM48" s="17">
        <v>185.49407493480118</v>
      </c>
      <c r="AN48" s="17">
        <v>226.35988396283881</v>
      </c>
      <c r="AO48" s="17">
        <v>65.736189510423714</v>
      </c>
      <c r="AP48" s="17">
        <v>727.82303552020346</v>
      </c>
      <c r="AQ48" s="17">
        <v>1398.7927074460938</v>
      </c>
      <c r="AR48" s="17">
        <v>544.26671132050137</v>
      </c>
      <c r="AS48" s="17">
        <v>1221.0138277680414</v>
      </c>
      <c r="AT48" s="17">
        <v>571.91705781395353</v>
      </c>
      <c r="AU48" s="17">
        <v>0</v>
      </c>
      <c r="AV48" s="17">
        <v>7574.0029705633415</v>
      </c>
      <c r="AW48" s="17">
        <v>900.91346767434027</v>
      </c>
      <c r="AX48" s="17">
        <v>639.20709860268175</v>
      </c>
      <c r="AY48" s="17">
        <v>757.86382153496982</v>
      </c>
      <c r="AZ48" s="17">
        <v>144.03318013507726</v>
      </c>
      <c r="BA48" s="17">
        <v>657.32263914255168</v>
      </c>
      <c r="BB48" s="17">
        <v>397.41996599092295</v>
      </c>
      <c r="BC48" s="17">
        <v>132.74412094183657</v>
      </c>
      <c r="BD48" s="17">
        <v>727.37706833190657</v>
      </c>
      <c r="BE48" s="17">
        <v>1301.704577316571</v>
      </c>
      <c r="BF48" s="17">
        <v>121.56947755306047</v>
      </c>
      <c r="BG48" s="17">
        <v>1036.0178430294038</v>
      </c>
      <c r="BH48" s="17">
        <v>277.8963525765825</v>
      </c>
      <c r="BI48" s="17">
        <v>241.62492706225208</v>
      </c>
      <c r="BJ48" s="17">
        <v>229.35055538824724</v>
      </c>
      <c r="BK48" s="17">
        <v>606.14218980628709</v>
      </c>
      <c r="BL48" s="17">
        <v>16.796217883246044</v>
      </c>
      <c r="BM48" s="17">
        <v>225.76651951335333</v>
      </c>
      <c r="BN48" s="17">
        <v>0</v>
      </c>
      <c r="BO48" s="18">
        <f t="shared" si="4"/>
        <v>33456.244196499472</v>
      </c>
      <c r="BP48" s="17">
        <v>563.02416358671599</v>
      </c>
      <c r="BQ48" s="17">
        <v>0</v>
      </c>
      <c r="BR48" s="17">
        <v>0</v>
      </c>
      <c r="BS48" s="17">
        <v>1185.7570414885558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5"/>
        <v>56227.373724891833</v>
      </c>
    </row>
    <row r="49" spans="1:76" x14ac:dyDescent="0.2">
      <c r="A49" s="33" t="s">
        <v>100</v>
      </c>
      <c r="B49" s="16"/>
      <c r="C49" s="17">
        <v>9.1393741076620305</v>
      </c>
      <c r="D49" s="17">
        <v>1.0175122969791248</v>
      </c>
      <c r="E49" s="17">
        <v>0</v>
      </c>
      <c r="F49" s="17">
        <v>2.3618654587611028</v>
      </c>
      <c r="G49" s="17">
        <v>30.584103228087265</v>
      </c>
      <c r="H49" s="17">
        <v>0.58708900340275738</v>
      </c>
      <c r="I49" s="17">
        <v>2.099308190572851</v>
      </c>
      <c r="J49" s="17">
        <v>4.2178733962000781E-2</v>
      </c>
      <c r="K49" s="17">
        <v>2.555523295182373E-3</v>
      </c>
      <c r="L49" s="17">
        <v>59.171326378540584</v>
      </c>
      <c r="M49" s="17">
        <v>137.03562711443089</v>
      </c>
      <c r="N49" s="17">
        <v>1.5687672062605351</v>
      </c>
      <c r="O49" s="17">
        <v>1.0926478097558432</v>
      </c>
      <c r="P49" s="17">
        <v>7.2809145400317288</v>
      </c>
      <c r="Q49" s="17">
        <v>46.365759719482369</v>
      </c>
      <c r="R49" s="17">
        <v>348.66503803290271</v>
      </c>
      <c r="S49" s="17">
        <v>4.3468707166221812</v>
      </c>
      <c r="T49" s="17">
        <v>4.0187281864307991</v>
      </c>
      <c r="U49" s="17">
        <v>21.489707655419597</v>
      </c>
      <c r="V49" s="17">
        <v>21.423312665002186</v>
      </c>
      <c r="W49" s="17">
        <v>1.1127330899099461</v>
      </c>
      <c r="X49" s="17">
        <v>1.1996215742216283</v>
      </c>
      <c r="Y49" s="17">
        <v>35.9208290534648</v>
      </c>
      <c r="Z49" s="17">
        <v>23.711958920112068</v>
      </c>
      <c r="AA49" s="17">
        <v>0</v>
      </c>
      <c r="AB49" s="17">
        <v>205.32303866637133</v>
      </c>
      <c r="AC49" s="17">
        <v>401.48460121675782</v>
      </c>
      <c r="AD49" s="17">
        <v>14.97340192911471</v>
      </c>
      <c r="AE49" s="17">
        <v>142.16203428775447</v>
      </c>
      <c r="AF49" s="17">
        <v>3.9089149337703843</v>
      </c>
      <c r="AG49" s="17">
        <v>11.175408613445983</v>
      </c>
      <c r="AH49" s="17">
        <v>2.949547193161929</v>
      </c>
      <c r="AI49" s="17">
        <v>11.388011433781784</v>
      </c>
      <c r="AJ49" s="17">
        <v>26.806315721448222</v>
      </c>
      <c r="AK49" s="17">
        <v>0</v>
      </c>
      <c r="AL49" s="17">
        <v>5.6033828629511211</v>
      </c>
      <c r="AM49" s="17">
        <v>1.3306328862737127</v>
      </c>
      <c r="AN49" s="17">
        <v>4.026454608250857</v>
      </c>
      <c r="AO49" s="17">
        <v>25.41951282707878</v>
      </c>
      <c r="AP49" s="17">
        <v>280.13619429789298</v>
      </c>
      <c r="AQ49" s="17">
        <v>135.16560278090287</v>
      </c>
      <c r="AR49" s="17">
        <v>6.7239008610949966</v>
      </c>
      <c r="AS49" s="17">
        <v>109.90194390899161</v>
      </c>
      <c r="AT49" s="17">
        <v>196.12567195872973</v>
      </c>
      <c r="AU49" s="17">
        <v>0</v>
      </c>
      <c r="AV49" s="17">
        <v>226.74475733635626</v>
      </c>
      <c r="AW49" s="17">
        <v>2806.0685355497371</v>
      </c>
      <c r="AX49" s="17">
        <v>58.312177584952913</v>
      </c>
      <c r="AY49" s="17">
        <v>9.9628800574441616</v>
      </c>
      <c r="AZ49" s="17">
        <v>34.224133375972976</v>
      </c>
      <c r="BA49" s="17">
        <v>41.979780056174427</v>
      </c>
      <c r="BB49" s="17">
        <v>14.772405550461759</v>
      </c>
      <c r="BC49" s="17">
        <v>0.12627812552107937</v>
      </c>
      <c r="BD49" s="17">
        <v>47.94015937288826</v>
      </c>
      <c r="BE49" s="17">
        <v>0</v>
      </c>
      <c r="BF49" s="17">
        <v>4.7834535432481378</v>
      </c>
      <c r="BG49" s="17">
        <v>28.253617975024973</v>
      </c>
      <c r="BH49" s="17">
        <v>5.6895641230978065</v>
      </c>
      <c r="BI49" s="17">
        <v>369.99117769732715</v>
      </c>
      <c r="BJ49" s="17">
        <v>24.182746691501059</v>
      </c>
      <c r="BK49" s="17">
        <v>6.5808311797997066E-2</v>
      </c>
      <c r="BL49" s="17">
        <v>0.25916600946293639</v>
      </c>
      <c r="BM49" s="17">
        <v>5.37672128890443</v>
      </c>
      <c r="BN49" s="17">
        <v>0</v>
      </c>
      <c r="BO49" s="18">
        <f t="shared" si="4"/>
        <v>6023.5757628429556</v>
      </c>
      <c r="BP49" s="17">
        <v>85.643636535403658</v>
      </c>
      <c r="BQ49" s="17">
        <v>0</v>
      </c>
      <c r="BR49" s="17">
        <v>0</v>
      </c>
      <c r="BS49" s="17">
        <v>2114.30128061085</v>
      </c>
      <c r="BT49" s="17">
        <v>0</v>
      </c>
      <c r="BU49" s="17">
        <v>774.20838452478336</v>
      </c>
      <c r="BV49" s="17">
        <v>429.9946389884322</v>
      </c>
      <c r="BW49" s="17">
        <v>1593.431806789037</v>
      </c>
      <c r="BX49" s="18">
        <f t="shared" si="5"/>
        <v>11021.155510291461</v>
      </c>
    </row>
    <row r="50" spans="1:76" x14ac:dyDescent="0.2">
      <c r="A50" s="33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95.004820275132261</v>
      </c>
      <c r="AY50" s="17">
        <v>0</v>
      </c>
      <c r="AZ50" s="17">
        <v>0</v>
      </c>
      <c r="BA50" s="17">
        <v>237.56467002281502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332.56949029794725</v>
      </c>
      <c r="BP50" s="17">
        <v>0</v>
      </c>
      <c r="BQ50" s="17">
        <v>2.2000000000000002</v>
      </c>
      <c r="BR50" s="17">
        <v>1824.4</v>
      </c>
      <c r="BS50" s="17">
        <v>8954.1344773619494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5"/>
        <v>14440.404049294097</v>
      </c>
    </row>
    <row r="51" spans="1:76" x14ac:dyDescent="0.2">
      <c r="A51" s="33" t="s">
        <v>102</v>
      </c>
      <c r="B51" s="16"/>
      <c r="C51" s="17">
        <v>1.7460586201998858</v>
      </c>
      <c r="D51" s="17">
        <v>0.20833818718992575</v>
      </c>
      <c r="E51" s="17">
        <v>0</v>
      </c>
      <c r="F51" s="17">
        <v>1.7404837818783516</v>
      </c>
      <c r="G51" s="17">
        <v>91.000844573182036</v>
      </c>
      <c r="H51" s="17">
        <v>4.1966168743807177</v>
      </c>
      <c r="I51" s="17">
        <v>7.5023157548702146E-2</v>
      </c>
      <c r="J51" s="17">
        <v>1.532800030044355E-2</v>
      </c>
      <c r="K51" s="17">
        <v>2.1840031197303835</v>
      </c>
      <c r="L51" s="17">
        <v>30.129500112250781</v>
      </c>
      <c r="M51" s="17">
        <v>12.569032797237886</v>
      </c>
      <c r="N51" s="17">
        <v>406.58570954096865</v>
      </c>
      <c r="O51" s="17">
        <v>1.9341585594764013</v>
      </c>
      <c r="P51" s="17">
        <v>7.3270808840647916</v>
      </c>
      <c r="Q51" s="17">
        <v>6.9520912576649246E-3</v>
      </c>
      <c r="R51" s="17">
        <v>3.4208583520833233</v>
      </c>
      <c r="S51" s="17">
        <v>0.45800776975580382</v>
      </c>
      <c r="T51" s="17">
        <v>1.5179035701104167</v>
      </c>
      <c r="U51" s="17">
        <v>1.828021305404981</v>
      </c>
      <c r="V51" s="17">
        <v>1.1697498387021517</v>
      </c>
      <c r="W51" s="17">
        <v>0</v>
      </c>
      <c r="X51" s="17">
        <v>4.1533904977510563</v>
      </c>
      <c r="Y51" s="17">
        <v>0.49720414327215567</v>
      </c>
      <c r="Z51" s="17">
        <v>5.2603796459609171</v>
      </c>
      <c r="AA51" s="17">
        <v>0.30536752570390346</v>
      </c>
      <c r="AB51" s="17">
        <v>10.47797047791105</v>
      </c>
      <c r="AC51" s="17">
        <v>26.523251924206974</v>
      </c>
      <c r="AD51" s="17">
        <v>1.703828943697431</v>
      </c>
      <c r="AE51" s="17">
        <v>328.35388149297455</v>
      </c>
      <c r="AF51" s="17">
        <v>57.838198462099697</v>
      </c>
      <c r="AG51" s="17">
        <v>9.4707248857287105</v>
      </c>
      <c r="AH51" s="17">
        <v>0</v>
      </c>
      <c r="AI51" s="17">
        <v>0.42122991395842835</v>
      </c>
      <c r="AJ51" s="17">
        <v>0.6372431433564234</v>
      </c>
      <c r="AK51" s="17">
        <v>0.98348612421058945</v>
      </c>
      <c r="AL51" s="17">
        <v>20.137664917744598</v>
      </c>
      <c r="AM51" s="17">
        <v>28.593594421326717</v>
      </c>
      <c r="AN51" s="17">
        <v>31.050758767858532</v>
      </c>
      <c r="AO51" s="17">
        <v>8.2257875088603427</v>
      </c>
      <c r="AP51" s="17">
        <v>54.871225333548551</v>
      </c>
      <c r="AQ51" s="17">
        <v>124.78060601043522</v>
      </c>
      <c r="AR51" s="17">
        <v>37.442181622724299</v>
      </c>
      <c r="AS51" s="17">
        <v>79.633338112275212</v>
      </c>
      <c r="AT51" s="17">
        <v>38.735419375800191</v>
      </c>
      <c r="AU51" s="17">
        <v>0</v>
      </c>
      <c r="AV51" s="17">
        <v>49.82760093912708</v>
      </c>
      <c r="AW51" s="17">
        <v>19.410249439055008</v>
      </c>
      <c r="AX51" s="17">
        <v>19.393729132072849</v>
      </c>
      <c r="AY51" s="17">
        <v>636.70970808623611</v>
      </c>
      <c r="AZ51" s="17">
        <v>9.1649856011901587</v>
      </c>
      <c r="BA51" s="17">
        <v>64.682838217779747</v>
      </c>
      <c r="BB51" s="17">
        <v>9.3371042483169209</v>
      </c>
      <c r="BC51" s="17">
        <v>2.5163629918313717</v>
      </c>
      <c r="BD51" s="17">
        <v>35.65444511405822</v>
      </c>
      <c r="BE51" s="17">
        <v>15.301784800256428</v>
      </c>
      <c r="BF51" s="17">
        <v>6.3767059223864582</v>
      </c>
      <c r="BG51" s="17">
        <v>14.921885286267894</v>
      </c>
      <c r="BH51" s="17">
        <v>2.4626417841534187</v>
      </c>
      <c r="BI51" s="17">
        <v>22.845346217329379</v>
      </c>
      <c r="BJ51" s="17">
        <v>25.332561842076899</v>
      </c>
      <c r="BK51" s="17">
        <v>4.6915767986817158</v>
      </c>
      <c r="BL51" s="17">
        <v>0.20594493112729972</v>
      </c>
      <c r="BM51" s="17">
        <v>0</v>
      </c>
      <c r="BN51" s="17">
        <v>0</v>
      </c>
      <c r="BO51" s="18">
        <f t="shared" si="4"/>
        <v>2377.0458757390743</v>
      </c>
      <c r="BP51" s="17">
        <v>3.2165791668938013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5"/>
        <v>6149.854051934728</v>
      </c>
    </row>
    <row r="52" spans="1:76" x14ac:dyDescent="0.2">
      <c r="A52" s="33" t="s">
        <v>103</v>
      </c>
      <c r="B52" s="16"/>
      <c r="C52" s="17">
        <v>262.54626246096649</v>
      </c>
      <c r="D52" s="17">
        <v>0.48735936269148689</v>
      </c>
      <c r="E52" s="17">
        <v>3.0213007333900397E-2</v>
      </c>
      <c r="F52" s="17">
        <v>0.42651482286265785</v>
      </c>
      <c r="G52" s="17">
        <v>15.013304137001409</v>
      </c>
      <c r="H52" s="17">
        <v>9.5372471906284133</v>
      </c>
      <c r="I52" s="17">
        <v>2.4182360329134802</v>
      </c>
      <c r="J52" s="17">
        <v>2.2011105769984551</v>
      </c>
      <c r="K52" s="17">
        <v>1.7084840568180661</v>
      </c>
      <c r="L52" s="17">
        <v>0.10192693244696638</v>
      </c>
      <c r="M52" s="17">
        <v>6.8216270380737134</v>
      </c>
      <c r="N52" s="17">
        <v>0.82086421309734048</v>
      </c>
      <c r="O52" s="17">
        <v>0.6882027361317633</v>
      </c>
      <c r="P52" s="17">
        <v>2.1234057903170207</v>
      </c>
      <c r="Q52" s="17">
        <v>11.546553830807705</v>
      </c>
      <c r="R52" s="17">
        <v>1.8060542178340946</v>
      </c>
      <c r="S52" s="17">
        <v>1.2780640943487951</v>
      </c>
      <c r="T52" s="17">
        <v>14.02745048222967</v>
      </c>
      <c r="U52" s="17">
        <v>13.911153496809264</v>
      </c>
      <c r="V52" s="17">
        <v>3.9433529642883078</v>
      </c>
      <c r="W52" s="17">
        <v>0.50769299148867819</v>
      </c>
      <c r="X52" s="17">
        <v>4.9805955753787838</v>
      </c>
      <c r="Y52" s="17">
        <v>0.66665538304039007</v>
      </c>
      <c r="Z52" s="17">
        <v>12.73880788716715</v>
      </c>
      <c r="AA52" s="17">
        <v>7.1660618435614373E-2</v>
      </c>
      <c r="AB52" s="17">
        <v>3.2068073998114821</v>
      </c>
      <c r="AC52" s="17">
        <v>58.196561249908534</v>
      </c>
      <c r="AD52" s="17">
        <v>9.3083217143602042</v>
      </c>
      <c r="AE52" s="17">
        <v>83.427567507212061</v>
      </c>
      <c r="AF52" s="17">
        <v>32.682119665834691</v>
      </c>
      <c r="AG52" s="17">
        <v>9.1174830988206832</v>
      </c>
      <c r="AH52" s="17">
        <v>1.787523625180144E-3</v>
      </c>
      <c r="AI52" s="17">
        <v>3.5791638798640391E-2</v>
      </c>
      <c r="AJ52" s="17">
        <v>6.9725874722996117</v>
      </c>
      <c r="AK52" s="17">
        <v>0.36259431799952968</v>
      </c>
      <c r="AL52" s="17">
        <v>10.641483895966592</v>
      </c>
      <c r="AM52" s="17">
        <v>53.966058630313</v>
      </c>
      <c r="AN52" s="17">
        <v>25.589967630344169</v>
      </c>
      <c r="AO52" s="17">
        <v>1.0011721966461202</v>
      </c>
      <c r="AP52" s="17">
        <v>32.398209225278094</v>
      </c>
      <c r="AQ52" s="17">
        <v>1.6492465799047289</v>
      </c>
      <c r="AR52" s="17">
        <v>57.205733279965102</v>
      </c>
      <c r="AS52" s="17">
        <v>2.2019914564184129</v>
      </c>
      <c r="AT52" s="17">
        <v>8.4214739918786439</v>
      </c>
      <c r="AU52" s="17">
        <v>0</v>
      </c>
      <c r="AV52" s="17">
        <v>50.405063942067358</v>
      </c>
      <c r="AW52" s="17">
        <v>55.253581827372074</v>
      </c>
      <c r="AX52" s="17">
        <v>40.564636228586139</v>
      </c>
      <c r="AY52" s="17">
        <v>29.628260588639169</v>
      </c>
      <c r="AZ52" s="17">
        <v>535.5699239838716</v>
      </c>
      <c r="BA52" s="17">
        <v>8.7212077247239694</v>
      </c>
      <c r="BB52" s="17">
        <v>0.43869524874989985</v>
      </c>
      <c r="BC52" s="17">
        <v>0.12655783267376286</v>
      </c>
      <c r="BD52" s="17">
        <v>42.740389581877054</v>
      </c>
      <c r="BE52" s="17">
        <v>118.05238033383796</v>
      </c>
      <c r="BF52" s="17">
        <v>136.7884426370436</v>
      </c>
      <c r="BG52" s="17">
        <v>6.7966929106006724</v>
      </c>
      <c r="BH52" s="17">
        <v>0.80699693848050003</v>
      </c>
      <c r="BI52" s="17">
        <v>45.413683642815016</v>
      </c>
      <c r="BJ52" s="17">
        <v>9.0610600976989648</v>
      </c>
      <c r="BK52" s="17">
        <v>22.825655871387454</v>
      </c>
      <c r="BL52" s="17">
        <v>0.99500317749662814</v>
      </c>
      <c r="BM52" s="17">
        <v>3.64185446079619</v>
      </c>
      <c r="BN52" s="17">
        <v>0</v>
      </c>
      <c r="BO52" s="18">
        <f t="shared" si="4"/>
        <v>1874.619845404213</v>
      </c>
      <c r="BP52" s="17">
        <v>393.7673603827634</v>
      </c>
      <c r="BQ52" s="17">
        <v>0</v>
      </c>
      <c r="BR52" s="17">
        <v>0</v>
      </c>
      <c r="BS52" s="17">
        <v>0</v>
      </c>
      <c r="BT52" s="17">
        <v>0</v>
      </c>
      <c r="BU52" s="17">
        <v>166.48874885969522</v>
      </c>
      <c r="BV52" s="17">
        <v>95.508478128148028</v>
      </c>
      <c r="BW52" s="17">
        <v>60.329798595555545</v>
      </c>
      <c r="BX52" s="18">
        <f t="shared" si="5"/>
        <v>2590.7142313703753</v>
      </c>
    </row>
    <row r="53" spans="1:76" x14ac:dyDescent="0.2">
      <c r="A53" s="33" t="s">
        <v>104</v>
      </c>
      <c r="B53" s="16"/>
      <c r="C53" s="17">
        <v>14.673852535273888</v>
      </c>
      <c r="D53" s="17">
        <v>0</v>
      </c>
      <c r="E53" s="17">
        <v>0</v>
      </c>
      <c r="F53" s="17">
        <v>17.577344119424662</v>
      </c>
      <c r="G53" s="17">
        <v>141.92536244722015</v>
      </c>
      <c r="H53" s="17">
        <v>10.480136451565564</v>
      </c>
      <c r="I53" s="17">
        <v>10.06005584229672</v>
      </c>
      <c r="J53" s="17">
        <v>16.708637476941629</v>
      </c>
      <c r="K53" s="17">
        <v>12.137281002452124</v>
      </c>
      <c r="L53" s="17">
        <v>27.841697373563925</v>
      </c>
      <c r="M53" s="17">
        <v>72.615253343245712</v>
      </c>
      <c r="N53" s="17">
        <v>751.60713013936856</v>
      </c>
      <c r="O53" s="17">
        <v>18.766619558786964</v>
      </c>
      <c r="P53" s="17">
        <v>44.336376011683704</v>
      </c>
      <c r="Q53" s="17">
        <v>59.537548668820051</v>
      </c>
      <c r="R53" s="17">
        <v>54.543590386444222</v>
      </c>
      <c r="S53" s="17">
        <v>2.8438378596344709</v>
      </c>
      <c r="T53" s="17">
        <v>10.814756254791234</v>
      </c>
      <c r="U53" s="17">
        <v>26.06542130895312</v>
      </c>
      <c r="V53" s="17">
        <v>6.2146290991829147</v>
      </c>
      <c r="W53" s="17">
        <v>1.8650924661427712</v>
      </c>
      <c r="X53" s="17">
        <v>8.7463445513740545</v>
      </c>
      <c r="Y53" s="17">
        <v>74.317611679586179</v>
      </c>
      <c r="Z53" s="17">
        <v>13.892868128545429</v>
      </c>
      <c r="AA53" s="17">
        <v>1.0755602848197237</v>
      </c>
      <c r="AB53" s="17">
        <v>61.036974022532405</v>
      </c>
      <c r="AC53" s="17">
        <v>518.70362109865323</v>
      </c>
      <c r="AD53" s="17">
        <v>81.272413161035885</v>
      </c>
      <c r="AE53" s="17">
        <v>408.46651971857716</v>
      </c>
      <c r="AF53" s="17">
        <v>147.94227833400154</v>
      </c>
      <c r="AG53" s="17">
        <v>89.314902761882848</v>
      </c>
      <c r="AH53" s="17">
        <v>87.987596172640963</v>
      </c>
      <c r="AI53" s="17">
        <v>148.3365101878768</v>
      </c>
      <c r="AJ53" s="17">
        <v>39.099770077308264</v>
      </c>
      <c r="AK53" s="17">
        <v>19.868418223631767</v>
      </c>
      <c r="AL53" s="17">
        <v>218.97902745378897</v>
      </c>
      <c r="AM53" s="17">
        <v>45.97677732344556</v>
      </c>
      <c r="AN53" s="17">
        <v>223.35967586602678</v>
      </c>
      <c r="AO53" s="17">
        <v>348.50006587269763</v>
      </c>
      <c r="AP53" s="17">
        <v>216.98406903347052</v>
      </c>
      <c r="AQ53" s="17">
        <v>72.008650611816776</v>
      </c>
      <c r="AR53" s="17">
        <v>7.7979761595803723</v>
      </c>
      <c r="AS53" s="17">
        <v>79.269076566501695</v>
      </c>
      <c r="AT53" s="17">
        <v>42.139712987110627</v>
      </c>
      <c r="AU53" s="17">
        <v>0</v>
      </c>
      <c r="AV53" s="17">
        <v>808.44926320579998</v>
      </c>
      <c r="AW53" s="17">
        <v>161.86828991998539</v>
      </c>
      <c r="AX53" s="17">
        <v>86.565523086370021</v>
      </c>
      <c r="AY53" s="17">
        <v>10.968778772535984</v>
      </c>
      <c r="AZ53" s="17">
        <v>4.7621444041655607</v>
      </c>
      <c r="BA53" s="17">
        <v>927.25890717255038</v>
      </c>
      <c r="BB53" s="17">
        <v>15.796940880029425</v>
      </c>
      <c r="BC53" s="17">
        <v>17.654928577601829</v>
      </c>
      <c r="BD53" s="17">
        <v>240.69048106210826</v>
      </c>
      <c r="BE53" s="17">
        <v>100.13621573131196</v>
      </c>
      <c r="BF53" s="17">
        <v>48.436353648324292</v>
      </c>
      <c r="BG53" s="17">
        <v>66.357887437236585</v>
      </c>
      <c r="BH53" s="17">
        <v>38.32589060891577</v>
      </c>
      <c r="BI53" s="17">
        <v>40.605980253450007</v>
      </c>
      <c r="BJ53" s="17">
        <v>11.591196723908359</v>
      </c>
      <c r="BK53" s="17">
        <v>27.874285106163835</v>
      </c>
      <c r="BL53" s="17">
        <v>1.7653980134874092</v>
      </c>
      <c r="BM53" s="17">
        <v>19.213212084143414</v>
      </c>
      <c r="BN53" s="17">
        <v>0</v>
      </c>
      <c r="BO53" s="18">
        <f t="shared" si="4"/>
        <v>6884.0127193107874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5"/>
        <v>13537.93247782176</v>
      </c>
    </row>
    <row r="54" spans="1:76" x14ac:dyDescent="0.2">
      <c r="A54" s="33" t="s">
        <v>105</v>
      </c>
      <c r="B54" s="16"/>
      <c r="C54" s="17">
        <v>25.546176472854214</v>
      </c>
      <c r="D54" s="17">
        <v>0.58202992711306745</v>
      </c>
      <c r="E54" s="17">
        <v>0</v>
      </c>
      <c r="F54" s="17">
        <v>12.303349745419405</v>
      </c>
      <c r="G54" s="17">
        <v>573.11396904301671</v>
      </c>
      <c r="H54" s="17">
        <v>48.493749448297841</v>
      </c>
      <c r="I54" s="17">
        <v>33.028308807009999</v>
      </c>
      <c r="J54" s="17">
        <v>41.914777499253695</v>
      </c>
      <c r="K54" s="17">
        <v>25.05487301523835</v>
      </c>
      <c r="L54" s="17">
        <v>0.79708782588644267</v>
      </c>
      <c r="M54" s="17">
        <v>87.928446122156558</v>
      </c>
      <c r="N54" s="17">
        <v>604.96494615095344</v>
      </c>
      <c r="O54" s="17">
        <v>97.016760270193004</v>
      </c>
      <c r="P54" s="17">
        <v>88.279742480755758</v>
      </c>
      <c r="Q54" s="17">
        <v>62.422621801052244</v>
      </c>
      <c r="R54" s="17">
        <v>135.77539303587449</v>
      </c>
      <c r="S54" s="17">
        <v>20.18934675142307</v>
      </c>
      <c r="T54" s="17">
        <v>40.404904455873364</v>
      </c>
      <c r="U54" s="17">
        <v>72.751995123429367</v>
      </c>
      <c r="V54" s="17">
        <v>126.48984931015798</v>
      </c>
      <c r="W54" s="17">
        <v>6.4923499240330793</v>
      </c>
      <c r="X54" s="17">
        <v>41.843000587831234</v>
      </c>
      <c r="Y54" s="17">
        <v>175.01547401459615</v>
      </c>
      <c r="Z54" s="17">
        <v>26.272913973390047</v>
      </c>
      <c r="AA54" s="17">
        <v>0.36719671164593898</v>
      </c>
      <c r="AB54" s="17">
        <v>95.701284523758986</v>
      </c>
      <c r="AC54" s="17">
        <v>382.67243038619182</v>
      </c>
      <c r="AD54" s="17">
        <v>136.65552192720207</v>
      </c>
      <c r="AE54" s="17">
        <v>585.35251800866342</v>
      </c>
      <c r="AF54" s="17">
        <v>195.45696910842165</v>
      </c>
      <c r="AG54" s="17">
        <v>144.00120343939739</v>
      </c>
      <c r="AH54" s="17">
        <v>19.560087327008702</v>
      </c>
      <c r="AI54" s="17">
        <v>4.4455653073876427</v>
      </c>
      <c r="AJ54" s="17">
        <v>838.81061633662432</v>
      </c>
      <c r="AK54" s="17">
        <v>60.649389403563873</v>
      </c>
      <c r="AL54" s="17">
        <v>447.82361962562146</v>
      </c>
      <c r="AM54" s="17">
        <v>23.757868346631433</v>
      </c>
      <c r="AN54" s="17">
        <v>62.588445667926486</v>
      </c>
      <c r="AO54" s="17">
        <v>30.519777693863833</v>
      </c>
      <c r="AP54" s="17">
        <v>147.23553593212623</v>
      </c>
      <c r="AQ54" s="17">
        <v>67.07899985001724</v>
      </c>
      <c r="AR54" s="17">
        <v>25.245530564578456</v>
      </c>
      <c r="AS54" s="17">
        <v>96.237108228399109</v>
      </c>
      <c r="AT54" s="17">
        <v>51.577498682081938</v>
      </c>
      <c r="AU54" s="17">
        <v>0</v>
      </c>
      <c r="AV54" s="17">
        <v>274.91688111836356</v>
      </c>
      <c r="AW54" s="17">
        <v>411.4033793809291</v>
      </c>
      <c r="AX54" s="17">
        <v>125.31670616018857</v>
      </c>
      <c r="AY54" s="17">
        <v>37.560316121185828</v>
      </c>
      <c r="AZ54" s="17">
        <v>3.5135103814492865</v>
      </c>
      <c r="BA54" s="17">
        <v>60.709739984879356</v>
      </c>
      <c r="BB54" s="17">
        <v>314.49858453233293</v>
      </c>
      <c r="BC54" s="17">
        <v>13.503065513456081</v>
      </c>
      <c r="BD54" s="17">
        <v>413.08474679124095</v>
      </c>
      <c r="BE54" s="17">
        <v>2.7926064939162605</v>
      </c>
      <c r="BF54" s="17">
        <v>51.293924623613975</v>
      </c>
      <c r="BG54" s="17">
        <v>182.14084978798056</v>
      </c>
      <c r="BH54" s="17">
        <v>17.530582472970099</v>
      </c>
      <c r="BI54" s="17">
        <v>40.726663745700328</v>
      </c>
      <c r="BJ54" s="17">
        <v>32.814325709544711</v>
      </c>
      <c r="BK54" s="17">
        <v>17.522813013311847</v>
      </c>
      <c r="BL54" s="17">
        <v>6.0015583606420195</v>
      </c>
      <c r="BM54" s="17">
        <v>29.164832524504092</v>
      </c>
      <c r="BN54" s="17">
        <v>0</v>
      </c>
      <c r="BO54" s="18">
        <f t="shared" si="4"/>
        <v>7796.9143195731313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5"/>
        <v>7847.4382796236396</v>
      </c>
    </row>
    <row r="55" spans="1:76" x14ac:dyDescent="0.2">
      <c r="A55" s="33" t="s">
        <v>106</v>
      </c>
      <c r="B55" s="16"/>
      <c r="C55" s="17">
        <v>0.38240817272083349</v>
      </c>
      <c r="D55" s="17">
        <v>0</v>
      </c>
      <c r="E55" s="17">
        <v>0</v>
      </c>
      <c r="F55" s="17">
        <v>2.6197613820809892E-3</v>
      </c>
      <c r="G55" s="17">
        <v>2.7480730695803928</v>
      </c>
      <c r="H55" s="17">
        <v>1.6683711597822386</v>
      </c>
      <c r="I55" s="17">
        <v>2.9162554257776696</v>
      </c>
      <c r="J55" s="17">
        <v>5.5967617089662662E-8</v>
      </c>
      <c r="K55" s="17">
        <v>1.2348554852717359</v>
      </c>
      <c r="L55" s="17">
        <v>1.8374870839829056</v>
      </c>
      <c r="M55" s="17">
        <v>7.1324357631116388</v>
      </c>
      <c r="N55" s="17">
        <v>39.321222802958005</v>
      </c>
      <c r="O55" s="17">
        <v>0.45006425530438976</v>
      </c>
      <c r="P55" s="17">
        <v>0.93848253634152112</v>
      </c>
      <c r="Q55" s="17">
        <v>6.9915508618574873E-3</v>
      </c>
      <c r="R55" s="17">
        <v>1.3610357195880176</v>
      </c>
      <c r="S55" s="17">
        <v>3.2760540640482474</v>
      </c>
      <c r="T55" s="17">
        <v>0.68792205931844619</v>
      </c>
      <c r="U55" s="17">
        <v>12.748951200654039</v>
      </c>
      <c r="V55" s="17">
        <v>3.6980556683616692</v>
      </c>
      <c r="W55" s="17">
        <v>1.7299805868991704</v>
      </c>
      <c r="X55" s="17">
        <v>0.17373950345387207</v>
      </c>
      <c r="Y55" s="17">
        <v>5.2640430552292541</v>
      </c>
      <c r="Z55" s="17">
        <v>0.49019752097245506</v>
      </c>
      <c r="AA55" s="17">
        <v>0</v>
      </c>
      <c r="AB55" s="17">
        <v>0.46577135417899801</v>
      </c>
      <c r="AC55" s="17">
        <v>2.2608684408489528</v>
      </c>
      <c r="AD55" s="17">
        <v>18.370255267351563</v>
      </c>
      <c r="AE55" s="17">
        <v>91.687889481231508</v>
      </c>
      <c r="AF55" s="17">
        <v>0.13114808398402342</v>
      </c>
      <c r="AG55" s="17">
        <v>19.915124535436959</v>
      </c>
      <c r="AH55" s="17">
        <v>0.3303930428813574</v>
      </c>
      <c r="AI55" s="17">
        <v>0</v>
      </c>
      <c r="AJ55" s="17">
        <v>30.975391628219434</v>
      </c>
      <c r="AK55" s="17">
        <v>6.8328769030543066E-2</v>
      </c>
      <c r="AL55" s="17">
        <v>3.3327925537291834</v>
      </c>
      <c r="AM55" s="17">
        <v>0.95585672052202952</v>
      </c>
      <c r="AN55" s="17">
        <v>0.16971554325393021</v>
      </c>
      <c r="AO55" s="17">
        <v>0.11446875222282679</v>
      </c>
      <c r="AP55" s="17">
        <v>1.9114036453110874</v>
      </c>
      <c r="AQ55" s="17">
        <v>4.9195104420556959</v>
      </c>
      <c r="AR55" s="17">
        <v>0.31018006760013317</v>
      </c>
      <c r="AS55" s="17">
        <v>6.0197835636354808</v>
      </c>
      <c r="AT55" s="17">
        <v>2.6058542251757544</v>
      </c>
      <c r="AU55" s="17">
        <v>0</v>
      </c>
      <c r="AV55" s="17">
        <v>74.68089566857978</v>
      </c>
      <c r="AW55" s="17">
        <v>23.854997183241842</v>
      </c>
      <c r="AX55" s="17">
        <v>58.632202462977716</v>
      </c>
      <c r="AY55" s="17">
        <v>4.3118915723163784</v>
      </c>
      <c r="AZ55" s="17">
        <v>15.419936852786361</v>
      </c>
      <c r="BA55" s="17">
        <v>1.9856817066430785</v>
      </c>
      <c r="BB55" s="17">
        <v>0.80958587046236163</v>
      </c>
      <c r="BC55" s="17">
        <v>19.116035333114979</v>
      </c>
      <c r="BD55" s="17">
        <v>0.63293127818213701</v>
      </c>
      <c r="BE55" s="17">
        <v>0</v>
      </c>
      <c r="BF55" s="17">
        <v>1.0620944731914388</v>
      </c>
      <c r="BG55" s="17">
        <v>0</v>
      </c>
      <c r="BH55" s="17">
        <v>4.5966939953979882</v>
      </c>
      <c r="BI55" s="17">
        <v>5.4369000917795525</v>
      </c>
      <c r="BJ55" s="17">
        <v>0.50555828743907605</v>
      </c>
      <c r="BK55" s="17">
        <v>12.91329854390759</v>
      </c>
      <c r="BL55" s="17">
        <v>0</v>
      </c>
      <c r="BM55" s="17">
        <v>0.69589691380605145</v>
      </c>
      <c r="BN55" s="17">
        <v>0</v>
      </c>
      <c r="BO55" s="18">
        <f t="shared" si="4"/>
        <v>497.26858285206379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5"/>
        <v>3332.0329914547847</v>
      </c>
    </row>
    <row r="56" spans="1:76" x14ac:dyDescent="0.2">
      <c r="A56" s="33" t="s">
        <v>107</v>
      </c>
      <c r="B56" s="16"/>
      <c r="C56" s="17">
        <v>179.34955344493866</v>
      </c>
      <c r="D56" s="17">
        <v>0</v>
      </c>
      <c r="E56" s="17">
        <v>0</v>
      </c>
      <c r="F56" s="17">
        <v>7.6697200904672087</v>
      </c>
      <c r="G56" s="17">
        <v>142.35474298818579</v>
      </c>
      <c r="H56" s="17">
        <v>5.2603041374967301</v>
      </c>
      <c r="I56" s="17">
        <v>1.7002735771056647</v>
      </c>
      <c r="J56" s="17">
        <v>8.1553560665677587</v>
      </c>
      <c r="K56" s="17">
        <v>2.4846153623002807</v>
      </c>
      <c r="L56" s="17">
        <v>146.12378449807019</v>
      </c>
      <c r="M56" s="17">
        <v>127.49304770939813</v>
      </c>
      <c r="N56" s="17">
        <v>12.351856613676695</v>
      </c>
      <c r="O56" s="17">
        <v>6.3361244721391028</v>
      </c>
      <c r="P56" s="17">
        <v>50.978319449740582</v>
      </c>
      <c r="Q56" s="17">
        <v>33.986819366746992</v>
      </c>
      <c r="R56" s="17">
        <v>16.633955051707431</v>
      </c>
      <c r="S56" s="17">
        <v>5.8930339506103353</v>
      </c>
      <c r="T56" s="17">
        <v>13.457299055606022</v>
      </c>
      <c r="U56" s="17">
        <v>48.074497782887455</v>
      </c>
      <c r="V56" s="17">
        <v>23.088512640412176</v>
      </c>
      <c r="W56" s="17">
        <v>3.5282232854070177</v>
      </c>
      <c r="X56" s="17">
        <v>24.017934831494642</v>
      </c>
      <c r="Y56" s="17">
        <v>8.587676577843558</v>
      </c>
      <c r="Z56" s="17">
        <v>12.754292593503287</v>
      </c>
      <c r="AA56" s="17">
        <v>1.4858302694932715</v>
      </c>
      <c r="AB56" s="17">
        <v>23.287959131243408</v>
      </c>
      <c r="AC56" s="17">
        <v>561.93774206654575</v>
      </c>
      <c r="AD56" s="17">
        <v>151.1397415077052</v>
      </c>
      <c r="AE56" s="17">
        <v>352.6493024921806</v>
      </c>
      <c r="AF56" s="17">
        <v>419.13177982680941</v>
      </c>
      <c r="AG56" s="17">
        <v>77.266347460162294</v>
      </c>
      <c r="AH56" s="17">
        <v>1.3200029274154665</v>
      </c>
      <c r="AI56" s="17">
        <v>11.319184422478257</v>
      </c>
      <c r="AJ56" s="17">
        <v>649.51888774547467</v>
      </c>
      <c r="AK56" s="17">
        <v>14.761808733010369</v>
      </c>
      <c r="AL56" s="17">
        <v>212.37576524734268</v>
      </c>
      <c r="AM56" s="17">
        <v>77.525327570554225</v>
      </c>
      <c r="AN56" s="17">
        <v>62.904391699555248</v>
      </c>
      <c r="AO56" s="17">
        <v>131.25306402623897</v>
      </c>
      <c r="AP56" s="17">
        <v>288.00064140207087</v>
      </c>
      <c r="AQ56" s="17">
        <v>123.05295139937955</v>
      </c>
      <c r="AR56" s="17">
        <v>21.670402052184954</v>
      </c>
      <c r="AS56" s="17">
        <v>438.39124362393619</v>
      </c>
      <c r="AT56" s="17">
        <v>530.89544762896674</v>
      </c>
      <c r="AU56" s="17">
        <v>145.35376367321476</v>
      </c>
      <c r="AV56" s="17">
        <v>1082.3764900520189</v>
      </c>
      <c r="AW56" s="17">
        <v>136.56522856686234</v>
      </c>
      <c r="AX56" s="17">
        <v>295.76650444626807</v>
      </c>
      <c r="AY56" s="17">
        <v>80.193587957316169</v>
      </c>
      <c r="AZ56" s="17">
        <v>35.700434312723274</v>
      </c>
      <c r="BA56" s="17">
        <v>73.085197417795683</v>
      </c>
      <c r="BB56" s="17">
        <v>9.3166924975703154</v>
      </c>
      <c r="BC56" s="17">
        <v>12.267943328750338</v>
      </c>
      <c r="BD56" s="17">
        <v>1399.890881849371</v>
      </c>
      <c r="BE56" s="17">
        <v>193.37943822363275</v>
      </c>
      <c r="BF56" s="17">
        <v>66.274413791793393</v>
      </c>
      <c r="BG56" s="17">
        <v>759.65002272315542</v>
      </c>
      <c r="BH56" s="17">
        <v>159.13458222373086</v>
      </c>
      <c r="BI56" s="17">
        <v>45.370147492630174</v>
      </c>
      <c r="BJ56" s="17">
        <v>46.663495156731358</v>
      </c>
      <c r="BK56" s="17">
        <v>119.19601743423171</v>
      </c>
      <c r="BL56" s="17">
        <v>4.1797443039665261</v>
      </c>
      <c r="BM56" s="17">
        <v>20.48839398736013</v>
      </c>
      <c r="BN56" s="17">
        <v>0</v>
      </c>
      <c r="BO56" s="18">
        <f t="shared" si="4"/>
        <v>9715.0207442181763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5"/>
        <v>13523.883942377019</v>
      </c>
    </row>
    <row r="57" spans="1:76" x14ac:dyDescent="0.2">
      <c r="A57" s="33" t="s">
        <v>108</v>
      </c>
      <c r="B57" s="16"/>
      <c r="C57" s="17">
        <v>2.3733998634381819</v>
      </c>
      <c r="D57" s="17">
        <v>6.536403500055761E-2</v>
      </c>
      <c r="E57" s="17">
        <v>1.4192279215453674E-2</v>
      </c>
      <c r="F57" s="17">
        <v>2.9362402680429525</v>
      </c>
      <c r="G57" s="17">
        <v>22.189046479118034</v>
      </c>
      <c r="H57" s="17">
        <v>0.48134278005442188</v>
      </c>
      <c r="I57" s="17">
        <v>0.1160019714078544</v>
      </c>
      <c r="J57" s="17">
        <v>1.6200313723693976E-5</v>
      </c>
      <c r="K57" s="17">
        <v>0.1689856433727413</v>
      </c>
      <c r="L57" s="17">
        <v>3.8078153803266135</v>
      </c>
      <c r="M57" s="17">
        <v>1.764869991080148</v>
      </c>
      <c r="N57" s="17">
        <v>3.659912082840672E-8</v>
      </c>
      <c r="O57" s="17">
        <v>0.91962985260620611</v>
      </c>
      <c r="P57" s="17">
        <v>2.4903133393571579</v>
      </c>
      <c r="Q57" s="17">
        <v>3.4789188736765739</v>
      </c>
      <c r="R57" s="17">
        <v>2.8121112144491311</v>
      </c>
      <c r="S57" s="17">
        <v>1.3999710736764637</v>
      </c>
      <c r="T57" s="17">
        <v>1.0416454482571238</v>
      </c>
      <c r="U57" s="17">
        <v>1.8409598723754443</v>
      </c>
      <c r="V57" s="17">
        <v>0.67767466574489255</v>
      </c>
      <c r="W57" s="17">
        <v>0.75768661608122856</v>
      </c>
      <c r="X57" s="17">
        <v>0.56018423516376736</v>
      </c>
      <c r="Y57" s="17">
        <v>1.7771192552802511</v>
      </c>
      <c r="Z57" s="17">
        <v>23.454123031353109</v>
      </c>
      <c r="AA57" s="17">
        <v>0</v>
      </c>
      <c r="AB57" s="17">
        <v>6.6082516573307526</v>
      </c>
      <c r="AC57" s="17">
        <v>18.092434814023449</v>
      </c>
      <c r="AD57" s="17">
        <v>10.088115842126657</v>
      </c>
      <c r="AE57" s="17">
        <v>101.55675005469853</v>
      </c>
      <c r="AF57" s="17">
        <v>38.22123663522644</v>
      </c>
      <c r="AG57" s="17">
        <v>7.130844534773809</v>
      </c>
      <c r="AH57" s="17">
        <v>3.3077869402842714</v>
      </c>
      <c r="AI57" s="17">
        <v>3.6705020729585494</v>
      </c>
      <c r="AJ57" s="17">
        <v>37.886505459978117</v>
      </c>
      <c r="AK57" s="17">
        <v>1.0103478972980366</v>
      </c>
      <c r="AL57" s="17">
        <v>14.613591633609957</v>
      </c>
      <c r="AM57" s="17">
        <v>4.7867495140610981</v>
      </c>
      <c r="AN57" s="17">
        <v>4.7620092978765749</v>
      </c>
      <c r="AO57" s="17">
        <v>13.999384957118409</v>
      </c>
      <c r="AP57" s="17">
        <v>29.06290222568596</v>
      </c>
      <c r="AQ57" s="17">
        <v>19.51861443288697</v>
      </c>
      <c r="AR57" s="17">
        <v>0</v>
      </c>
      <c r="AS57" s="17">
        <v>28.953874363857434</v>
      </c>
      <c r="AT57" s="17">
        <v>4.1104532263486968</v>
      </c>
      <c r="AU57" s="17">
        <v>0</v>
      </c>
      <c r="AV57" s="17">
        <v>83.979507933183754</v>
      </c>
      <c r="AW57" s="17">
        <v>17.254143447582578</v>
      </c>
      <c r="AX57" s="17">
        <v>5.8460068644373742</v>
      </c>
      <c r="AY57" s="17">
        <v>13.865640783373564</v>
      </c>
      <c r="AZ57" s="17">
        <v>3.0960534976085317</v>
      </c>
      <c r="BA57" s="17">
        <v>27.429766659216053</v>
      </c>
      <c r="BB57" s="17">
        <v>8.5761892969875984</v>
      </c>
      <c r="BC57" s="17">
        <v>2.3690945619656127</v>
      </c>
      <c r="BD57" s="17">
        <v>31.615538815087312</v>
      </c>
      <c r="BE57" s="17">
        <v>5.5640790665691897</v>
      </c>
      <c r="BF57" s="17">
        <v>5.5143199582312716</v>
      </c>
      <c r="BG57" s="17">
        <v>29.455732737423993</v>
      </c>
      <c r="BH57" s="17">
        <v>7.1071630289453678</v>
      </c>
      <c r="BI57" s="17">
        <v>2.5582740795359364</v>
      </c>
      <c r="BJ57" s="17">
        <v>3.4991272618413198</v>
      </c>
      <c r="BK57" s="17">
        <v>13.145474480122154</v>
      </c>
      <c r="BL57" s="17">
        <v>0.50906376407862097</v>
      </c>
      <c r="BM57" s="17">
        <v>3.4572716638277505</v>
      </c>
      <c r="BN57" s="17">
        <v>0</v>
      </c>
      <c r="BO57" s="18">
        <f t="shared" si="4"/>
        <v>687.35041586615307</v>
      </c>
      <c r="BP57" s="17">
        <v>2258</v>
      </c>
      <c r="BQ57" s="17">
        <v>0</v>
      </c>
      <c r="BR57" s="17">
        <v>29959.000002174093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5"/>
        <v>34008.641596215348</v>
      </c>
    </row>
    <row r="58" spans="1:76" x14ac:dyDescent="0.2">
      <c r="A58" s="33" t="s">
        <v>109</v>
      </c>
      <c r="B58" s="16"/>
      <c r="C58" s="17">
        <v>9.3236078638343337E-2</v>
      </c>
      <c r="D58" s="17">
        <v>0</v>
      </c>
      <c r="E58" s="17">
        <v>0</v>
      </c>
      <c r="F58" s="17">
        <v>1.4258052832667425</v>
      </c>
      <c r="G58" s="17">
        <v>5.1335230409505241</v>
      </c>
      <c r="H58" s="17">
        <v>0.31989200864310463</v>
      </c>
      <c r="I58" s="17">
        <v>3.3746344198895492E-10</v>
      </c>
      <c r="J58" s="17">
        <v>1.5384220682692229</v>
      </c>
      <c r="K58" s="17">
        <v>1.7146545350228577</v>
      </c>
      <c r="L58" s="17">
        <v>0.74979394310042113</v>
      </c>
      <c r="M58" s="17">
        <v>4.3603003147839727</v>
      </c>
      <c r="N58" s="17">
        <v>14.833518151499904</v>
      </c>
      <c r="O58" s="17">
        <v>1.4561397906064915</v>
      </c>
      <c r="P58" s="17">
        <v>3.8071591869977399</v>
      </c>
      <c r="Q58" s="17">
        <v>1.9897435644054815</v>
      </c>
      <c r="R58" s="17">
        <v>3.4735102656409058</v>
      </c>
      <c r="S58" s="17">
        <v>1.2172995364877977</v>
      </c>
      <c r="T58" s="17">
        <v>0.45104521658189556</v>
      </c>
      <c r="U58" s="17">
        <v>3.4924096285228252</v>
      </c>
      <c r="V58" s="17">
        <v>1.9203009250496961</v>
      </c>
      <c r="W58" s="17">
        <v>0.78214075238039615</v>
      </c>
      <c r="X58" s="17">
        <v>3.337941902107886</v>
      </c>
      <c r="Y58" s="17">
        <v>12.434532212201367</v>
      </c>
      <c r="Z58" s="17">
        <v>4.017410621458442</v>
      </c>
      <c r="AA58" s="17">
        <v>0.43307027239009099</v>
      </c>
      <c r="AB58" s="17">
        <v>3.223878916526127</v>
      </c>
      <c r="AC58" s="17">
        <v>12.490268935029773</v>
      </c>
      <c r="AD58" s="17">
        <v>8.0353409432466698</v>
      </c>
      <c r="AE58" s="17">
        <v>18.704994039159526</v>
      </c>
      <c r="AF58" s="17">
        <v>14.292067979039507</v>
      </c>
      <c r="AG58" s="17">
        <v>9.2213100856830916</v>
      </c>
      <c r="AH58" s="17">
        <v>0.24246595970252452</v>
      </c>
      <c r="AI58" s="17">
        <v>4.2442790789123279</v>
      </c>
      <c r="AJ58" s="17">
        <v>8.1691924511011678</v>
      </c>
      <c r="AK58" s="17">
        <v>0</v>
      </c>
      <c r="AL58" s="17">
        <v>2.7786097481459975</v>
      </c>
      <c r="AM58" s="17">
        <v>0.52981749453642646</v>
      </c>
      <c r="AN58" s="17">
        <v>1.6543334614748084</v>
      </c>
      <c r="AO58" s="17">
        <v>6.3728083645971818</v>
      </c>
      <c r="AP58" s="17">
        <v>46.137824389849094</v>
      </c>
      <c r="AQ58" s="17">
        <v>23.625852338557923</v>
      </c>
      <c r="AR58" s="17">
        <v>6.8365057103700844</v>
      </c>
      <c r="AS58" s="17">
        <v>69.084194489622405</v>
      </c>
      <c r="AT58" s="17">
        <v>9.77274545747985</v>
      </c>
      <c r="AU58" s="17">
        <v>0</v>
      </c>
      <c r="AV58" s="17">
        <v>81.990542185920958</v>
      </c>
      <c r="AW58" s="17">
        <v>24.142561411063049</v>
      </c>
      <c r="AX58" s="17">
        <v>45.987506678897411</v>
      </c>
      <c r="AY58" s="17">
        <v>3.6073988336923528</v>
      </c>
      <c r="AZ58" s="17">
        <v>1.4260754954032224</v>
      </c>
      <c r="BA58" s="17">
        <v>5.3686656690428691</v>
      </c>
      <c r="BB58" s="17">
        <v>4.9687164978762075</v>
      </c>
      <c r="BC58" s="17">
        <v>2.4543344271724825</v>
      </c>
      <c r="BD58" s="17">
        <v>23.979304566019756</v>
      </c>
      <c r="BE58" s="17">
        <v>12.656241573136175</v>
      </c>
      <c r="BF58" s="17">
        <v>733.92512979481387</v>
      </c>
      <c r="BG58" s="17">
        <v>11.478875709788207</v>
      </c>
      <c r="BH58" s="17">
        <v>19.821700946168889</v>
      </c>
      <c r="BI58" s="17">
        <v>15.87824227184394</v>
      </c>
      <c r="BJ58" s="17">
        <v>4.7746082512626584</v>
      </c>
      <c r="BK58" s="17">
        <v>6.0755564318223136</v>
      </c>
      <c r="BL58" s="17">
        <v>2.5403998499729887</v>
      </c>
      <c r="BM58" s="17">
        <v>3.5630111419519417</v>
      </c>
      <c r="BN58" s="17">
        <v>0</v>
      </c>
      <c r="BO58" s="18">
        <f t="shared" si="4"/>
        <v>1319.0372108782271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5"/>
        <v>26838.655465726624</v>
      </c>
    </row>
    <row r="59" spans="1:76" x14ac:dyDescent="0.2">
      <c r="A59" s="33" t="s">
        <v>110</v>
      </c>
      <c r="B59" s="16"/>
      <c r="C59" s="17">
        <v>0.15382898017744012</v>
      </c>
      <c r="D59" s="17">
        <v>0</v>
      </c>
      <c r="E59" s="17">
        <v>0</v>
      </c>
      <c r="F59" s="17">
        <v>3.7545543013542911E-3</v>
      </c>
      <c r="G59" s="17">
        <v>1.2051946147580284</v>
      </c>
      <c r="H59" s="17">
        <v>0.28952313656362672</v>
      </c>
      <c r="I59" s="17">
        <v>4.6410563340057144E-2</v>
      </c>
      <c r="J59" s="17">
        <v>5.8410940562793681E-2</v>
      </c>
      <c r="K59" s="17">
        <v>0.54883730881850246</v>
      </c>
      <c r="L59" s="17">
        <v>0.18981918865018563</v>
      </c>
      <c r="M59" s="17">
        <v>1.7551672875545823</v>
      </c>
      <c r="N59" s="17">
        <v>0</v>
      </c>
      <c r="O59" s="17">
        <v>1.0223819995637138</v>
      </c>
      <c r="P59" s="17">
        <v>1.3838157264159749</v>
      </c>
      <c r="Q59" s="17">
        <v>3.4830641642805644</v>
      </c>
      <c r="R59" s="17">
        <v>0.87297803642714233</v>
      </c>
      <c r="S59" s="17">
        <v>0.64418788472461208</v>
      </c>
      <c r="T59" s="17">
        <v>0.20487246447637317</v>
      </c>
      <c r="U59" s="17">
        <v>1.5701568731988809</v>
      </c>
      <c r="V59" s="17">
        <v>0.86911817682237846</v>
      </c>
      <c r="W59" s="17">
        <v>0.44350227065300063</v>
      </c>
      <c r="X59" s="17">
        <v>0.6061845351592986</v>
      </c>
      <c r="Y59" s="17">
        <v>2.7832473641750717</v>
      </c>
      <c r="Z59" s="17">
        <v>0</v>
      </c>
      <c r="AA59" s="17">
        <v>0.46004524544240671</v>
      </c>
      <c r="AB59" s="17">
        <v>0.46332855702331494</v>
      </c>
      <c r="AC59" s="17">
        <v>9.6601368672044998</v>
      </c>
      <c r="AD59" s="17">
        <v>0.12134447478502428</v>
      </c>
      <c r="AE59" s="17">
        <v>4.9442102814088313</v>
      </c>
      <c r="AF59" s="17">
        <v>2.3296932550976983</v>
      </c>
      <c r="AG59" s="17">
        <v>6.9954155687503476</v>
      </c>
      <c r="AH59" s="17">
        <v>0</v>
      </c>
      <c r="AI59" s="17">
        <v>0</v>
      </c>
      <c r="AJ59" s="17">
        <v>1.9118875578780552</v>
      </c>
      <c r="AK59" s="17">
        <v>0.12061785070310196</v>
      </c>
      <c r="AL59" s="17">
        <v>2.7102812448829252</v>
      </c>
      <c r="AM59" s="17">
        <v>1.0470943673961427E-3</v>
      </c>
      <c r="AN59" s="17">
        <v>0</v>
      </c>
      <c r="AO59" s="17">
        <v>2.0743607996045976</v>
      </c>
      <c r="AP59" s="17">
        <v>0.2477704416930927</v>
      </c>
      <c r="AQ59" s="17">
        <v>7.4664527324846981E-3</v>
      </c>
      <c r="AR59" s="17">
        <v>0</v>
      </c>
      <c r="AS59" s="17">
        <v>7.5817745330961389E-2</v>
      </c>
      <c r="AT59" s="17">
        <v>0.64163179568050832</v>
      </c>
      <c r="AU59" s="17">
        <v>0</v>
      </c>
      <c r="AV59" s="17">
        <v>4.9367781874507441</v>
      </c>
      <c r="AW59" s="17">
        <v>3.0392434490598053</v>
      </c>
      <c r="AX59" s="17">
        <v>1.4828521619637951</v>
      </c>
      <c r="AY59" s="17">
        <v>0</v>
      </c>
      <c r="AZ59" s="17">
        <v>6.8424967301992171E-2</v>
      </c>
      <c r="BA59" s="17">
        <v>4.3198914541374078</v>
      </c>
      <c r="BB59" s="17">
        <v>0</v>
      </c>
      <c r="BC59" s="17">
        <v>0</v>
      </c>
      <c r="BD59" s="17">
        <v>5.4623004522552545</v>
      </c>
      <c r="BE59" s="17">
        <v>51.653966405212607</v>
      </c>
      <c r="BF59" s="17">
        <v>3.6623111928530239E-2</v>
      </c>
      <c r="BG59" s="17">
        <v>3139.3943628100965</v>
      </c>
      <c r="BH59" s="17">
        <v>85.785394997961049</v>
      </c>
      <c r="BI59" s="17">
        <v>0.42604224043390582</v>
      </c>
      <c r="BJ59" s="17">
        <v>0</v>
      </c>
      <c r="BK59" s="17">
        <v>0.45804548368849857</v>
      </c>
      <c r="BL59" s="17">
        <v>0</v>
      </c>
      <c r="BM59" s="17">
        <v>5.5558962528067175</v>
      </c>
      <c r="BN59" s="17">
        <v>0</v>
      </c>
      <c r="BO59" s="18">
        <f t="shared" si="4"/>
        <v>3353.5193332775061</v>
      </c>
      <c r="BP59" s="17">
        <v>7613.1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5"/>
        <v>32952.246663993057</v>
      </c>
    </row>
    <row r="60" spans="1:76" x14ac:dyDescent="0.2">
      <c r="A60" s="33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5234.6000000000004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5"/>
        <v>14060.609870865181</v>
      </c>
    </row>
    <row r="61" spans="1:76" x14ac:dyDescent="0.2">
      <c r="A61" s="33" t="s">
        <v>112</v>
      </c>
      <c r="B61" s="16"/>
      <c r="C61" s="17">
        <v>0.11895113681827862</v>
      </c>
      <c r="D61" s="17">
        <v>2.7566175674288585E-3</v>
      </c>
      <c r="E61" s="17">
        <v>0</v>
      </c>
      <c r="F61" s="17">
        <v>1.5535088615735307E-3</v>
      </c>
      <c r="G61" s="17">
        <v>8.7794671283436436</v>
      </c>
      <c r="H61" s="17">
        <v>0.48055753553456659</v>
      </c>
      <c r="I61" s="17">
        <v>9.3799317261221149E-2</v>
      </c>
      <c r="J61" s="17">
        <v>5.7593327595386087E-2</v>
      </c>
      <c r="K61" s="17">
        <v>5.7915541612348694E-2</v>
      </c>
      <c r="L61" s="17">
        <v>3.8124039204471584E-2</v>
      </c>
      <c r="M61" s="17">
        <v>0.34689653746472726</v>
      </c>
      <c r="N61" s="17">
        <v>0.22722825606862437</v>
      </c>
      <c r="O61" s="17">
        <v>4.2269379001252927E-4</v>
      </c>
      <c r="P61" s="17">
        <v>0.31459658506194843</v>
      </c>
      <c r="Q61" s="17">
        <v>0.65105726728828506</v>
      </c>
      <c r="R61" s="17">
        <v>0.73415748875949727</v>
      </c>
      <c r="S61" s="17">
        <v>3.1741105187951722E-2</v>
      </c>
      <c r="T61" s="17">
        <v>0.11587070021844094</v>
      </c>
      <c r="U61" s="17">
        <v>6.5450429800957638E-2</v>
      </c>
      <c r="V61" s="17">
        <v>8.2308570010948184E-2</v>
      </c>
      <c r="W61" s="17">
        <v>0.37328426293352446</v>
      </c>
      <c r="X61" s="17">
        <v>0.39574522389378708</v>
      </c>
      <c r="Y61" s="17">
        <v>0.37802715506348705</v>
      </c>
      <c r="Z61" s="17">
        <v>4.0229859937693548E-3</v>
      </c>
      <c r="AA61" s="17">
        <v>8.6750715165125114E-2</v>
      </c>
      <c r="AB61" s="17">
        <v>8.5926015802327754E-2</v>
      </c>
      <c r="AC61" s="17">
        <v>0.47465158573659844</v>
      </c>
      <c r="AD61" s="17">
        <v>2.5358634203239339</v>
      </c>
      <c r="AE61" s="17">
        <v>9.9346125297344869</v>
      </c>
      <c r="AF61" s="17">
        <v>4.3820294625375853</v>
      </c>
      <c r="AG61" s="17">
        <v>0.46107827048479477</v>
      </c>
      <c r="AH61" s="17">
        <v>0</v>
      </c>
      <c r="AI61" s="17">
        <v>0</v>
      </c>
      <c r="AJ61" s="17">
        <v>5.8324150249671377E-6</v>
      </c>
      <c r="AK61" s="17">
        <v>9.9093525683905587E-2</v>
      </c>
      <c r="AL61" s="17">
        <v>20.897874531743248</v>
      </c>
      <c r="AM61" s="17">
        <v>15.686724175525223</v>
      </c>
      <c r="AN61" s="17">
        <v>0.47672679217825831</v>
      </c>
      <c r="AO61" s="17">
        <v>0.31506577049980322</v>
      </c>
      <c r="AP61" s="17">
        <v>0.67440468434904965</v>
      </c>
      <c r="AQ61" s="17">
        <v>0.38977305867314099</v>
      </c>
      <c r="AR61" s="17">
        <v>8.5608266418724498E-3</v>
      </c>
      <c r="AS61" s="17">
        <v>0.29383835390766211</v>
      </c>
      <c r="AT61" s="17">
        <v>3.6890738143433854E-2</v>
      </c>
      <c r="AU61" s="17">
        <v>0</v>
      </c>
      <c r="AV61" s="17">
        <v>3.1331053232201871</v>
      </c>
      <c r="AW61" s="17">
        <v>3.8169369672396822</v>
      </c>
      <c r="AX61" s="17">
        <v>3.4836026605626791</v>
      </c>
      <c r="AY61" s="17">
        <v>4.0064675413691084</v>
      </c>
      <c r="AZ61" s="17">
        <v>3.420445543405386</v>
      </c>
      <c r="BA61" s="17">
        <v>11.95768406235797</v>
      </c>
      <c r="BB61" s="17">
        <v>0.34937707505473714</v>
      </c>
      <c r="BC61" s="17">
        <v>6.9149235983146221E-2</v>
      </c>
      <c r="BD61" s="17">
        <v>4.0340855152679866</v>
      </c>
      <c r="BE61" s="17">
        <v>23.660897821398322</v>
      </c>
      <c r="BF61" s="17">
        <v>3.728676098476988</v>
      </c>
      <c r="BG61" s="17">
        <v>7.0957335103832948</v>
      </c>
      <c r="BH61" s="17">
        <v>0.50359893917427423</v>
      </c>
      <c r="BI61" s="17">
        <v>293.62299178404396</v>
      </c>
      <c r="BJ61" s="17">
        <v>8.9399285866039122</v>
      </c>
      <c r="BK61" s="17">
        <v>2.3333585349992303</v>
      </c>
      <c r="BL61" s="17">
        <v>1.556475264707395E-4</v>
      </c>
      <c r="BM61" s="17">
        <v>0.69701743733304833</v>
      </c>
      <c r="BN61" s="17">
        <v>0</v>
      </c>
      <c r="BO61" s="18">
        <f t="shared" si="4"/>
        <v>445.04460998828074</v>
      </c>
      <c r="BP61" s="17">
        <v>1924.4897212893623</v>
      </c>
      <c r="BQ61" s="17">
        <v>312.7</v>
      </c>
      <c r="BR61" s="17">
        <v>1097.5999999999999</v>
      </c>
      <c r="BS61" s="17">
        <v>205.60111379233444</v>
      </c>
      <c r="BT61" s="17">
        <v>0</v>
      </c>
      <c r="BU61" s="17">
        <v>125.37537906833111</v>
      </c>
      <c r="BV61" s="17">
        <v>54.321718812852858</v>
      </c>
      <c r="BW61" s="17">
        <v>179.34382740997773</v>
      </c>
      <c r="BX61" s="18">
        <f t="shared" si="5"/>
        <v>4344.4763703611397</v>
      </c>
    </row>
    <row r="62" spans="1:76" x14ac:dyDescent="0.2">
      <c r="A62" s="33" t="s">
        <v>113</v>
      </c>
      <c r="B62" s="16"/>
      <c r="C62" s="17">
        <v>10.54233696085949</v>
      </c>
      <c r="D62" s="17">
        <v>0.34925438892289112</v>
      </c>
      <c r="E62" s="17">
        <v>2.2137081177560417E-2</v>
      </c>
      <c r="F62" s="17">
        <v>0.46155731681210177</v>
      </c>
      <c r="G62" s="17">
        <v>22.096830675903153</v>
      </c>
      <c r="H62" s="17">
        <v>1.5124447802133967</v>
      </c>
      <c r="I62" s="17">
        <v>1.3902311452169995</v>
      </c>
      <c r="J62" s="17">
        <v>0.12393632563986152</v>
      </c>
      <c r="K62" s="17">
        <v>0.70544248194594328</v>
      </c>
      <c r="L62" s="17">
        <v>0.23663816836251433</v>
      </c>
      <c r="M62" s="17">
        <v>6.7852593727557764</v>
      </c>
      <c r="N62" s="17">
        <v>1.8360500372430131</v>
      </c>
      <c r="O62" s="17">
        <v>2.264034560404093</v>
      </c>
      <c r="P62" s="17">
        <v>2.9357086086899016</v>
      </c>
      <c r="Q62" s="17">
        <v>5.3086936857278477</v>
      </c>
      <c r="R62" s="17">
        <v>4.3386153385771538</v>
      </c>
      <c r="S62" s="17">
        <v>8.266099589489595E-2</v>
      </c>
      <c r="T62" s="17">
        <v>1.3315839027757812</v>
      </c>
      <c r="U62" s="17">
        <v>1.4487119531255386</v>
      </c>
      <c r="V62" s="17">
        <v>1.3401968771662798</v>
      </c>
      <c r="W62" s="17">
        <v>3.0851968531130636</v>
      </c>
      <c r="X62" s="17">
        <v>1.3476414657697942</v>
      </c>
      <c r="Y62" s="17">
        <v>9.3034927636213389</v>
      </c>
      <c r="Z62" s="17">
        <v>7.5025465919598116</v>
      </c>
      <c r="AA62" s="17">
        <v>1.8815241694351406</v>
      </c>
      <c r="AB62" s="17">
        <v>3.1100986292050465</v>
      </c>
      <c r="AC62" s="17">
        <v>45.799536764487044</v>
      </c>
      <c r="AD62" s="17">
        <v>26.756364793439047</v>
      </c>
      <c r="AE62" s="17">
        <v>78.580073538932254</v>
      </c>
      <c r="AF62" s="17">
        <v>26.781833038908079</v>
      </c>
      <c r="AG62" s="17">
        <v>10.142075306560905</v>
      </c>
      <c r="AH62" s="17">
        <v>0.34939199764716627</v>
      </c>
      <c r="AI62" s="17">
        <v>0.25717197109861389</v>
      </c>
      <c r="AJ62" s="17">
        <v>19.8505999062677</v>
      </c>
      <c r="AK62" s="17">
        <v>0.68988839190944085</v>
      </c>
      <c r="AL62" s="17">
        <v>87.294886309734324</v>
      </c>
      <c r="AM62" s="17">
        <v>31.374325013220407</v>
      </c>
      <c r="AN62" s="17">
        <v>33.626886880475972</v>
      </c>
      <c r="AO62" s="17">
        <v>14.709750388056468</v>
      </c>
      <c r="AP62" s="17">
        <v>11.453401091931271</v>
      </c>
      <c r="AQ62" s="17">
        <v>24.753719503874926</v>
      </c>
      <c r="AR62" s="17">
        <v>5.0115159427227018</v>
      </c>
      <c r="AS62" s="17">
        <v>19.2602891525401</v>
      </c>
      <c r="AT62" s="17">
        <v>5.3243063266624047</v>
      </c>
      <c r="AU62" s="17">
        <v>0</v>
      </c>
      <c r="AV62" s="17">
        <v>15.590083885152147</v>
      </c>
      <c r="AW62" s="17">
        <v>7.2224280152559679</v>
      </c>
      <c r="AX62" s="17">
        <v>12.184798445838647</v>
      </c>
      <c r="AY62" s="17">
        <v>14.975912082065062</v>
      </c>
      <c r="AZ62" s="17">
        <v>2.9042560852535022</v>
      </c>
      <c r="BA62" s="17">
        <v>13.174183091118442</v>
      </c>
      <c r="BB62" s="17">
        <v>7.2683839016391509</v>
      </c>
      <c r="BC62" s="17">
        <v>0</v>
      </c>
      <c r="BD62" s="17">
        <v>26.412642203555787</v>
      </c>
      <c r="BE62" s="17">
        <v>1.4963596115055408E-8</v>
      </c>
      <c r="BF62" s="17">
        <v>31.586461651590891</v>
      </c>
      <c r="BG62" s="17">
        <v>83.472346258193966</v>
      </c>
      <c r="BH62" s="17">
        <v>13.834638104869432</v>
      </c>
      <c r="BI62" s="17">
        <v>28.684381947930422</v>
      </c>
      <c r="BJ62" s="17">
        <v>295.84334614141767</v>
      </c>
      <c r="BK62" s="17">
        <v>5.0993440199344731</v>
      </c>
      <c r="BL62" s="17">
        <v>0.86054110958123409</v>
      </c>
      <c r="BM62" s="17">
        <v>3.2248518979320706</v>
      </c>
      <c r="BN62" s="17">
        <v>0</v>
      </c>
      <c r="BO62" s="18">
        <f t="shared" si="4"/>
        <v>1095.6974403052795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5"/>
        <v>2744.4555617341289</v>
      </c>
    </row>
    <row r="63" spans="1:76" x14ac:dyDescent="0.2">
      <c r="A63" s="33" t="s">
        <v>114</v>
      </c>
      <c r="B63" s="16"/>
      <c r="C63" s="17">
        <v>4.6675805564721369</v>
      </c>
      <c r="D63" s="17">
        <v>0.17511530985878504</v>
      </c>
      <c r="E63" s="17">
        <v>0</v>
      </c>
      <c r="F63" s="17">
        <v>1.6682708267169537</v>
      </c>
      <c r="G63" s="17">
        <v>46.065631928829312</v>
      </c>
      <c r="H63" s="17">
        <v>2.4050360875459873</v>
      </c>
      <c r="I63" s="17">
        <v>0.53151755707680393</v>
      </c>
      <c r="J63" s="17">
        <v>1.7360568990496876</v>
      </c>
      <c r="K63" s="17">
        <v>1.1700590692561852</v>
      </c>
      <c r="L63" s="17">
        <v>1.9682625418331208</v>
      </c>
      <c r="M63" s="17">
        <v>34.308418475028382</v>
      </c>
      <c r="N63" s="17">
        <v>22.982241992377805</v>
      </c>
      <c r="O63" s="17">
        <v>0.99858601533752911</v>
      </c>
      <c r="P63" s="17">
        <v>8.8592656466773025</v>
      </c>
      <c r="Q63" s="17">
        <v>79.872187107508068</v>
      </c>
      <c r="R63" s="17">
        <v>3.2179214366964817</v>
      </c>
      <c r="S63" s="17">
        <v>1.1792471282394428</v>
      </c>
      <c r="T63" s="17">
        <v>3.0672223822914852</v>
      </c>
      <c r="U63" s="17">
        <v>4.8225404506008918</v>
      </c>
      <c r="V63" s="17">
        <v>3.3290326427337646</v>
      </c>
      <c r="W63" s="17">
        <v>1.0922707315091862</v>
      </c>
      <c r="X63" s="17">
        <v>1.6991591242683277</v>
      </c>
      <c r="Y63" s="17">
        <v>2.8416817199190962</v>
      </c>
      <c r="Z63" s="17">
        <v>44.601124431359864</v>
      </c>
      <c r="AA63" s="17">
        <v>0.92413979591338713</v>
      </c>
      <c r="AB63" s="17">
        <v>22.665800052110292</v>
      </c>
      <c r="AC63" s="17">
        <v>22.689780686611165</v>
      </c>
      <c r="AD63" s="17">
        <v>28.606302777420733</v>
      </c>
      <c r="AE63" s="17">
        <v>101.69779939174275</v>
      </c>
      <c r="AF63" s="17">
        <v>38.372080406060803</v>
      </c>
      <c r="AG63" s="17">
        <v>26.679286634934268</v>
      </c>
      <c r="AH63" s="17">
        <v>0.8069208007683728</v>
      </c>
      <c r="AI63" s="17">
        <v>1.2032077585037613</v>
      </c>
      <c r="AJ63" s="17">
        <v>54.618668604587697</v>
      </c>
      <c r="AK63" s="17">
        <v>6.2136405893905495</v>
      </c>
      <c r="AL63" s="17">
        <v>33.224577759009208</v>
      </c>
      <c r="AM63" s="17">
        <v>9.5483806230922355</v>
      </c>
      <c r="AN63" s="17">
        <v>4.4149305271798198</v>
      </c>
      <c r="AO63" s="17">
        <v>5.777447144637331</v>
      </c>
      <c r="AP63" s="17">
        <v>17.949139321758881</v>
      </c>
      <c r="AQ63" s="17">
        <v>58.815519158706984</v>
      </c>
      <c r="AR63" s="17">
        <v>26.373500783621708</v>
      </c>
      <c r="AS63" s="17">
        <v>190.20526442605043</v>
      </c>
      <c r="AT63" s="17">
        <v>7.8239432680736591</v>
      </c>
      <c r="AU63" s="17">
        <v>0</v>
      </c>
      <c r="AV63" s="17">
        <v>96.756490314016077</v>
      </c>
      <c r="AW63" s="17">
        <v>105.07841887038751</v>
      </c>
      <c r="AX63" s="17">
        <v>6.6305785739496779</v>
      </c>
      <c r="AY63" s="17">
        <v>16.098990527582103</v>
      </c>
      <c r="AZ63" s="17">
        <v>23.678966410696013</v>
      </c>
      <c r="BA63" s="17">
        <v>9.3127931101713823</v>
      </c>
      <c r="BB63" s="17">
        <v>7.3666388861386745</v>
      </c>
      <c r="BC63" s="17">
        <v>2.8019754468215927</v>
      </c>
      <c r="BD63" s="17">
        <v>51.736498705697976</v>
      </c>
      <c r="BE63" s="17">
        <v>0</v>
      </c>
      <c r="BF63" s="17">
        <v>118.76780444241555</v>
      </c>
      <c r="BG63" s="17">
        <v>429.20567662252529</v>
      </c>
      <c r="BH63" s="17">
        <v>47.207637984977112</v>
      </c>
      <c r="BI63" s="17">
        <v>1.669434257393891</v>
      </c>
      <c r="BJ63" s="17">
        <v>59.026122191023262</v>
      </c>
      <c r="BK63" s="17">
        <v>1040.2642241240576</v>
      </c>
      <c r="BL63" s="17">
        <v>0.12714775742874312</v>
      </c>
      <c r="BM63" s="17">
        <v>39.756051263931063</v>
      </c>
      <c r="BN63" s="17">
        <v>0</v>
      </c>
      <c r="BO63" s="18">
        <f t="shared" si="4"/>
        <v>2987.3542100605741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5"/>
        <v>5539.0772978527129</v>
      </c>
    </row>
    <row r="64" spans="1:76" x14ac:dyDescent="0.2">
      <c r="A64" s="33" t="s">
        <v>115</v>
      </c>
      <c r="B64" s="16"/>
      <c r="C64" s="17">
        <v>0.6283302043491088</v>
      </c>
      <c r="D64" s="17">
        <v>0.10860107285791312</v>
      </c>
      <c r="E64" s="17">
        <v>2.2708752484171535E-3</v>
      </c>
      <c r="F64" s="17">
        <v>9.8538550069205283E-2</v>
      </c>
      <c r="G64" s="17">
        <v>0.45683337469547558</v>
      </c>
      <c r="H64" s="17">
        <v>0.2237621995776532</v>
      </c>
      <c r="I64" s="17">
        <v>0.16204022684310077</v>
      </c>
      <c r="J64" s="17">
        <v>4.2020361668380348E-6</v>
      </c>
      <c r="K64" s="17">
        <v>7.3723898846803526E-2</v>
      </c>
      <c r="L64" s="17">
        <v>3.3089690862757801E-3</v>
      </c>
      <c r="M64" s="17">
        <v>1.8100754414340073E-2</v>
      </c>
      <c r="N64" s="17">
        <v>9.017985479376156E-3</v>
      </c>
      <c r="O64" s="17">
        <v>0.23336489648676551</v>
      </c>
      <c r="P64" s="17">
        <v>3.0846299654979934E-6</v>
      </c>
      <c r="Q64" s="17">
        <v>9.1519861551644967E-3</v>
      </c>
      <c r="R64" s="17">
        <v>1.1806020707492091</v>
      </c>
      <c r="S64" s="17">
        <v>8.4929087115968888E-2</v>
      </c>
      <c r="T64" s="17">
        <v>4.422149798511292E-2</v>
      </c>
      <c r="U64" s="17">
        <v>0.16549078159518443</v>
      </c>
      <c r="V64" s="17">
        <v>4.5603225798819806E-2</v>
      </c>
      <c r="W64" s="17">
        <v>6.1575458506443741E-2</v>
      </c>
      <c r="X64" s="17">
        <v>0.8349967755332508</v>
      </c>
      <c r="Y64" s="17">
        <v>1.200303642033036</v>
      </c>
      <c r="Z64" s="17">
        <v>5.69321283984216E-2</v>
      </c>
      <c r="AA64" s="17">
        <v>6.6968950345449862E-3</v>
      </c>
      <c r="AB64" s="17">
        <v>0.11198734078619624</v>
      </c>
      <c r="AC64" s="17">
        <v>7.1690883670734422</v>
      </c>
      <c r="AD64" s="17">
        <v>0.34391667071140919</v>
      </c>
      <c r="AE64" s="17">
        <v>2.1833690171776254</v>
      </c>
      <c r="AF64" s="17">
        <v>6.5296286478951444</v>
      </c>
      <c r="AG64" s="17">
        <v>9.6936570837363734E-2</v>
      </c>
      <c r="AH64" s="17">
        <v>2.8955674469539117E-2</v>
      </c>
      <c r="AI64" s="17">
        <v>4.7163933470272534E-3</v>
      </c>
      <c r="AJ64" s="17">
        <v>0.61841876127443296</v>
      </c>
      <c r="AK64" s="17">
        <v>0</v>
      </c>
      <c r="AL64" s="17">
        <v>0</v>
      </c>
      <c r="AM64" s="17">
        <v>0.13437681208761632</v>
      </c>
      <c r="AN64" s="17">
        <v>0</v>
      </c>
      <c r="AO64" s="17">
        <v>0.7495913099857443</v>
      </c>
      <c r="AP64" s="17">
        <v>8.2065390554240025</v>
      </c>
      <c r="AQ64" s="17">
        <v>18.582455073962002</v>
      </c>
      <c r="AR64" s="17">
        <v>0.30349306203418897</v>
      </c>
      <c r="AS64" s="17">
        <v>14.161849742463822</v>
      </c>
      <c r="AT64" s="17">
        <v>11.781916316839247</v>
      </c>
      <c r="AU64" s="17">
        <v>0.58420351290376415</v>
      </c>
      <c r="AV64" s="17">
        <v>20.23215504628746</v>
      </c>
      <c r="AW64" s="17">
        <v>8.7294368546258312</v>
      </c>
      <c r="AX64" s="17">
        <v>5.543649292241696</v>
      </c>
      <c r="AY64" s="17">
        <v>0.17048156279075588</v>
      </c>
      <c r="AZ64" s="17">
        <v>0.43415612388656455</v>
      </c>
      <c r="BA64" s="17">
        <v>0.39662094570800743</v>
      </c>
      <c r="BB64" s="17">
        <v>3.9921915106042039E-2</v>
      </c>
      <c r="BC64" s="17">
        <v>1.0715978738815024E-2</v>
      </c>
      <c r="BD64" s="17">
        <v>6.2841297364639388</v>
      </c>
      <c r="BE64" s="17">
        <v>0</v>
      </c>
      <c r="BF64" s="17">
        <v>3.6294611191726656</v>
      </c>
      <c r="BG64" s="17">
        <v>2.2804665564131334</v>
      </c>
      <c r="BH64" s="17">
        <v>3.8602016658331086</v>
      </c>
      <c r="BI64" s="17">
        <v>0.15599612179716238</v>
      </c>
      <c r="BJ64" s="17">
        <v>0.48621407120517535</v>
      </c>
      <c r="BK64" s="17">
        <v>0</v>
      </c>
      <c r="BL64" s="17">
        <v>3.2856040597630631</v>
      </c>
      <c r="BM64" s="17">
        <v>0.39970329556372747</v>
      </c>
      <c r="BN64" s="17">
        <v>0</v>
      </c>
      <c r="BO64" s="18">
        <f t="shared" si="4"/>
        <v>133.23876051839548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5"/>
        <v>586.59174264181718</v>
      </c>
    </row>
    <row r="65" spans="1:76" x14ac:dyDescent="0.2">
      <c r="A65" s="33" t="s">
        <v>116</v>
      </c>
      <c r="B65" s="16"/>
      <c r="C65" s="17">
        <v>0.38586807703654064</v>
      </c>
      <c r="D65" s="17">
        <v>5.2556797719618886E-3</v>
      </c>
      <c r="E65" s="17">
        <v>0</v>
      </c>
      <c r="F65" s="17">
        <v>6.6200810930565485E-3</v>
      </c>
      <c r="G65" s="17">
        <v>5.7019079067568823</v>
      </c>
      <c r="H65" s="17">
        <v>0.28606110456979666</v>
      </c>
      <c r="I65" s="17">
        <v>9.5673579230559663E-2</v>
      </c>
      <c r="J65" s="17">
        <v>0.13049265292761175</v>
      </c>
      <c r="K65" s="17">
        <v>0.9459318134289405</v>
      </c>
      <c r="L65" s="17">
        <v>0.55577436822349335</v>
      </c>
      <c r="M65" s="17">
        <v>6.7387295304845383</v>
      </c>
      <c r="N65" s="17">
        <v>0</v>
      </c>
      <c r="O65" s="17">
        <v>3.238719126395014E-4</v>
      </c>
      <c r="P65" s="17">
        <v>1.0224171803618956</v>
      </c>
      <c r="Q65" s="17">
        <v>0.74278714794602863</v>
      </c>
      <c r="R65" s="17">
        <v>0.63235082063002568</v>
      </c>
      <c r="S65" s="17">
        <v>5.9569110348876103E-2</v>
      </c>
      <c r="T65" s="17">
        <v>0.36259540951030328</v>
      </c>
      <c r="U65" s="17">
        <v>0.43272034801087389</v>
      </c>
      <c r="V65" s="17">
        <v>1.7291915926201962</v>
      </c>
      <c r="W65" s="17">
        <v>0.85442389231706262</v>
      </c>
      <c r="X65" s="17">
        <v>0.43240459495688532</v>
      </c>
      <c r="Y65" s="17">
        <v>0.14266558159524895</v>
      </c>
      <c r="Z65" s="17">
        <v>7.4741187614122656E-2</v>
      </c>
      <c r="AA65" s="17">
        <v>7.7427053071569593E-2</v>
      </c>
      <c r="AB65" s="17">
        <v>0.26848329037702845</v>
      </c>
      <c r="AC65" s="17">
        <v>1.7121352855977219</v>
      </c>
      <c r="AD65" s="17">
        <v>1.2403160713040491</v>
      </c>
      <c r="AE65" s="17">
        <v>9.5727019167017176</v>
      </c>
      <c r="AF65" s="17">
        <v>13.292476546973571</v>
      </c>
      <c r="AG65" s="17">
        <v>1.3264868849956264</v>
      </c>
      <c r="AH65" s="17">
        <v>2.5744345662141194E-3</v>
      </c>
      <c r="AI65" s="17">
        <v>7.7461110588432109E-4</v>
      </c>
      <c r="AJ65" s="17">
        <v>5.5980737475327018</v>
      </c>
      <c r="AK65" s="17">
        <v>1.4624476428064541E-2</v>
      </c>
      <c r="AL65" s="17">
        <v>40.487038329016201</v>
      </c>
      <c r="AM65" s="17">
        <v>6.9037126042430272E-2</v>
      </c>
      <c r="AN65" s="17">
        <v>9.2983156739831041E-2</v>
      </c>
      <c r="AO65" s="17">
        <v>3.7260840486473047E-3</v>
      </c>
      <c r="AP65" s="17">
        <v>0.18930175469884666</v>
      </c>
      <c r="AQ65" s="17">
        <v>1.9137880225154318E-2</v>
      </c>
      <c r="AR65" s="17">
        <v>0.33969046649392032</v>
      </c>
      <c r="AS65" s="17">
        <v>6.4112587860326212E-2</v>
      </c>
      <c r="AT65" s="17">
        <v>0.34345912125582001</v>
      </c>
      <c r="AU65" s="17">
        <v>0</v>
      </c>
      <c r="AV65" s="17">
        <v>2.9829125620009118</v>
      </c>
      <c r="AW65" s="17">
        <v>0.88280780216151566</v>
      </c>
      <c r="AX65" s="17">
        <v>4.5312871189578177</v>
      </c>
      <c r="AY65" s="17">
        <v>0.39320325365880821</v>
      </c>
      <c r="AZ65" s="17">
        <v>0.62508827164388225</v>
      </c>
      <c r="BA65" s="17">
        <v>19.588994505302097</v>
      </c>
      <c r="BB65" s="17">
        <v>1.4401847919069726</v>
      </c>
      <c r="BC65" s="17">
        <v>1.0140975259572216E-2</v>
      </c>
      <c r="BD65" s="17">
        <v>2.8717922524310842</v>
      </c>
      <c r="BE65" s="17">
        <v>15.279963257339555</v>
      </c>
      <c r="BF65" s="17">
        <v>0.40386013486118866</v>
      </c>
      <c r="BG65" s="17">
        <v>64.432237408645292</v>
      </c>
      <c r="BH65" s="17">
        <v>44.251728223314636</v>
      </c>
      <c r="BI65" s="17">
        <v>0.70279603759260778</v>
      </c>
      <c r="BJ65" s="17">
        <v>0.25283865736928196</v>
      </c>
      <c r="BK65" s="17">
        <v>0.43399651777021009</v>
      </c>
      <c r="BL65" s="17">
        <v>1.3188751867774352E-4</v>
      </c>
      <c r="BM65" s="17">
        <v>88.694817059964876</v>
      </c>
      <c r="BN65" s="17">
        <v>0</v>
      </c>
      <c r="BO65" s="18">
        <f t="shared" si="4"/>
        <v>343.83184707408185</v>
      </c>
      <c r="BP65" s="17">
        <v>3203.5235337126046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1.3431817076984598</v>
      </c>
      <c r="BV65" s="17">
        <v>0.41764171154499719</v>
      </c>
      <c r="BW65" s="17">
        <v>5.6254128346926278</v>
      </c>
      <c r="BX65" s="18">
        <f t="shared" si="5"/>
        <v>3554.7416170406227</v>
      </c>
    </row>
    <row r="66" spans="1:76" x14ac:dyDescent="0.2">
      <c r="A66" s="33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54</v>
      </c>
      <c r="C67" s="18">
        <f t="shared" ref="C67:Z67" si="6">SUM(C3:C66)</f>
        <v>5278.7612238997162</v>
      </c>
      <c r="D67" s="18">
        <f t="shared" si="6"/>
        <v>256.77553237166717</v>
      </c>
      <c r="E67" s="18">
        <f t="shared" si="6"/>
        <v>50.686666070958829</v>
      </c>
      <c r="F67" s="18">
        <f t="shared" si="6"/>
        <v>549.98332016827078</v>
      </c>
      <c r="G67" s="18">
        <f t="shared" si="6"/>
        <v>16394.142529772202</v>
      </c>
      <c r="H67" s="18">
        <f t="shared" si="6"/>
        <v>1724.404617607134</v>
      </c>
      <c r="I67" s="18">
        <f t="shared" si="6"/>
        <v>1372.9418076065456</v>
      </c>
      <c r="J67" s="18">
        <f t="shared" si="6"/>
        <v>1459.5586773373193</v>
      </c>
      <c r="K67" s="18">
        <f t="shared" si="6"/>
        <v>1124.9062095192216</v>
      </c>
      <c r="L67" s="18">
        <f t="shared" si="6"/>
        <v>4322.8006766032659</v>
      </c>
      <c r="M67" s="18">
        <f t="shared" si="6"/>
        <v>10514.094981047683</v>
      </c>
      <c r="N67" s="18">
        <f t="shared" si="6"/>
        <v>3019.065778199265</v>
      </c>
      <c r="O67" s="18">
        <f t="shared" si="6"/>
        <v>2335.4937465843395</v>
      </c>
      <c r="P67" s="18">
        <f t="shared" si="6"/>
        <v>2610.9606043127101</v>
      </c>
      <c r="Q67" s="18">
        <f t="shared" si="6"/>
        <v>7026.6744505549013</v>
      </c>
      <c r="R67" s="18">
        <f t="shared" si="6"/>
        <v>3916.1326893543905</v>
      </c>
      <c r="S67" s="18">
        <f t="shared" si="6"/>
        <v>648.44949317974874</v>
      </c>
      <c r="T67" s="18">
        <f t="shared" si="6"/>
        <v>902.79285889223252</v>
      </c>
      <c r="U67" s="18">
        <f t="shared" si="6"/>
        <v>2474.396690009622</v>
      </c>
      <c r="V67" s="18">
        <f t="shared" si="6"/>
        <v>2740.6566373229889</v>
      </c>
      <c r="W67" s="18">
        <f t="shared" si="6"/>
        <v>844.12939254262176</v>
      </c>
      <c r="X67" s="18">
        <f t="shared" si="6"/>
        <v>1316.7721199773421</v>
      </c>
      <c r="Y67" s="18">
        <f t="shared" si="6"/>
        <v>3104.5784060220662</v>
      </c>
      <c r="Z67" s="18">
        <f t="shared" si="6"/>
        <v>4502.72938485543</v>
      </c>
      <c r="AA67" s="18">
        <f t="shared" ref="AA67:AL67" si="7">SUM(AA3:AA66)</f>
        <v>833.3999451810779</v>
      </c>
      <c r="AB67" s="18">
        <f t="shared" si="7"/>
        <v>3831.5659514771824</v>
      </c>
      <c r="AC67" s="18">
        <f t="shared" si="7"/>
        <v>39385.710714540764</v>
      </c>
      <c r="AD67" s="18">
        <f t="shared" si="7"/>
        <v>2976.2325392961143</v>
      </c>
      <c r="AE67" s="18">
        <f t="shared" si="7"/>
        <v>15902.199085711167</v>
      </c>
      <c r="AF67" s="18">
        <f t="shared" si="7"/>
        <v>7889.0207605543355</v>
      </c>
      <c r="AG67" s="18">
        <f t="shared" si="7"/>
        <v>7761.0558849286099</v>
      </c>
      <c r="AH67" s="18">
        <f t="shared" si="7"/>
        <v>829.20373718351709</v>
      </c>
      <c r="AI67" s="18">
        <f t="shared" si="7"/>
        <v>1310.8723518182012</v>
      </c>
      <c r="AJ67" s="18">
        <f t="shared" si="7"/>
        <v>10301.448446358738</v>
      </c>
      <c r="AK67" s="18">
        <f t="shared" si="7"/>
        <v>664.26469480973117</v>
      </c>
      <c r="AL67" s="18">
        <f t="shared" si="7"/>
        <v>7839.1254441505062</v>
      </c>
      <c r="AM67" s="18">
        <f t="shared" ref="AM67:BS67" si="8">SUM(AM3:AM66)</f>
        <v>1414.3985840811022</v>
      </c>
      <c r="AN67" s="18">
        <f t="shared" si="8"/>
        <v>1662.428509208017</v>
      </c>
      <c r="AO67" s="18">
        <f t="shared" si="8"/>
        <v>2974.0490232543448</v>
      </c>
      <c r="AP67" s="18">
        <f t="shared" si="8"/>
        <v>6824.5838336346114</v>
      </c>
      <c r="AQ67" s="18">
        <f t="shared" si="8"/>
        <v>5317.6792557448434</v>
      </c>
      <c r="AR67" s="18">
        <f t="shared" si="8"/>
        <v>4274.0693869522511</v>
      </c>
      <c r="AS67" s="18">
        <f t="shared" si="8"/>
        <v>6543.122770172321</v>
      </c>
      <c r="AT67" s="18">
        <f t="shared" si="8"/>
        <v>6801.9217572897605</v>
      </c>
      <c r="AU67" s="18">
        <f>SUM(AU3:AU66)</f>
        <v>4221.2323822804683</v>
      </c>
      <c r="AV67" s="18">
        <f t="shared" si="8"/>
        <v>16694.608533834296</v>
      </c>
      <c r="AW67" s="18">
        <f t="shared" si="8"/>
        <v>5938.4479295105748</v>
      </c>
      <c r="AX67" s="18">
        <f t="shared" si="8"/>
        <v>3595.7382006346206</v>
      </c>
      <c r="AY67" s="18">
        <f t="shared" si="8"/>
        <v>3173.1452953434423</v>
      </c>
      <c r="AZ67" s="18">
        <f t="shared" si="8"/>
        <v>1367.3587833552717</v>
      </c>
      <c r="BA67" s="18">
        <f t="shared" si="8"/>
        <v>4844.5782525626046</v>
      </c>
      <c r="BB67" s="18">
        <f t="shared" si="8"/>
        <v>1049.4646708009941</v>
      </c>
      <c r="BC67" s="18">
        <f t="shared" si="8"/>
        <v>775.30612009898516</v>
      </c>
      <c r="BD67" s="18">
        <f t="shared" si="8"/>
        <v>5919.3826640129628</v>
      </c>
      <c r="BE67" s="18">
        <f t="shared" si="8"/>
        <v>6461.1667989936332</v>
      </c>
      <c r="BF67" s="18">
        <f t="shared" si="8"/>
        <v>2586.5172144177886</v>
      </c>
      <c r="BG67" s="18">
        <f t="shared" si="8"/>
        <v>12175.382591060281</v>
      </c>
      <c r="BH67" s="18">
        <f t="shared" si="8"/>
        <v>2778.349513907508</v>
      </c>
      <c r="BI67" s="18">
        <f t="shared" si="8"/>
        <v>1952.7931769234242</v>
      </c>
      <c r="BJ67" s="18">
        <f t="shared" si="8"/>
        <v>1413.000191496928</v>
      </c>
      <c r="BK67" s="18">
        <f t="shared" si="8"/>
        <v>2674.9012840488344</v>
      </c>
      <c r="BL67" s="18">
        <f t="shared" si="8"/>
        <v>155.96793620648512</v>
      </c>
      <c r="BM67" s="18">
        <f t="shared" si="8"/>
        <v>1299.5861457919868</v>
      </c>
      <c r="BN67" s="18">
        <f t="shared" si="8"/>
        <v>0</v>
      </c>
      <c r="BO67" s="18">
        <f t="shared" si="8"/>
        <v>292905.16885543993</v>
      </c>
      <c r="BP67" s="18">
        <f t="shared" si="8"/>
        <v>155289.88295990764</v>
      </c>
      <c r="BQ67" s="18">
        <f t="shared" si="8"/>
        <v>4402.8999999999996</v>
      </c>
      <c r="BR67" s="18">
        <f t="shared" si="8"/>
        <v>96872.877800677088</v>
      </c>
      <c r="BS67" s="18">
        <f t="shared" si="8"/>
        <v>66449.85067319221</v>
      </c>
      <c r="BT67" s="18">
        <f>SUM(BT3:BT66)</f>
        <v>1827.8428330612765</v>
      </c>
      <c r="BU67" s="18">
        <f>SUM(BU3:BU66)</f>
        <v>124050.91777201027</v>
      </c>
      <c r="BV67" s="18">
        <f>SUM(BV3:BV66)</f>
        <v>37620.118296280583</v>
      </c>
      <c r="BW67" s="18">
        <f>SUM(BW3:BW66)</f>
        <v>67828.501864847683</v>
      </c>
      <c r="BX67" s="18">
        <f t="shared" si="5"/>
        <v>847248.06105541671</v>
      </c>
    </row>
    <row r="68" spans="1:76" x14ac:dyDescent="0.2">
      <c r="A68" s="24"/>
      <c r="B68" s="25" t="s">
        <v>55</v>
      </c>
      <c r="C68" s="17">
        <v>1048.6583964915351</v>
      </c>
      <c r="D68" s="17">
        <v>74.874294959135398</v>
      </c>
      <c r="E68" s="17">
        <v>13.938861399436105</v>
      </c>
      <c r="F68" s="17">
        <v>270.56120378906326</v>
      </c>
      <c r="G68" s="17">
        <v>13101.467223774329</v>
      </c>
      <c r="H68" s="17">
        <v>1587.5783108990738</v>
      </c>
      <c r="I68" s="17">
        <v>950.57919466144369</v>
      </c>
      <c r="J68" s="17">
        <v>1981.5485874487401</v>
      </c>
      <c r="K68" s="17">
        <v>802.37581229945886</v>
      </c>
      <c r="L68" s="17">
        <v>14447.33846704349</v>
      </c>
      <c r="M68" s="17">
        <v>15009.298952495939</v>
      </c>
      <c r="N68" s="17">
        <v>4809.6360223155225</v>
      </c>
      <c r="O68" s="17">
        <v>2628.454484474395</v>
      </c>
      <c r="P68" s="17">
        <v>1529.0257777308475</v>
      </c>
      <c r="Q68" s="17">
        <v>8564.1590607089929</v>
      </c>
      <c r="R68" s="17">
        <v>2274.7175789298894</v>
      </c>
      <c r="S68" s="17">
        <v>1020.0489741080958</v>
      </c>
      <c r="T68" s="17">
        <v>1244.7623988620937</v>
      </c>
      <c r="U68" s="17">
        <v>3289.2999156389251</v>
      </c>
      <c r="V68" s="17">
        <v>8963.7844426599622</v>
      </c>
      <c r="W68" s="17">
        <v>343.93277465917595</v>
      </c>
      <c r="X68" s="17">
        <v>1144.7046027074455</v>
      </c>
      <c r="Y68" s="17">
        <v>1818.2982989201064</v>
      </c>
      <c r="Z68" s="17">
        <v>1842.2738024938585</v>
      </c>
      <c r="AA68" s="17">
        <v>24.958831474895405</v>
      </c>
      <c r="AB68" s="17">
        <v>2584.727221350603</v>
      </c>
      <c r="AC68" s="17">
        <v>6591.7596368659706</v>
      </c>
      <c r="AD68" s="17">
        <v>3139.7226612296618</v>
      </c>
      <c r="AE68" s="17">
        <v>13234.367959223711</v>
      </c>
      <c r="AF68" s="17">
        <v>1245.2966587938129</v>
      </c>
      <c r="AG68" s="17">
        <v>3770.2399186075254</v>
      </c>
      <c r="AH68" s="17">
        <v>1319.6710121500159</v>
      </c>
      <c r="AI68" s="17">
        <v>2014.1348588404981</v>
      </c>
      <c r="AJ68" s="17">
        <v>5633.5503248300311</v>
      </c>
      <c r="AK68" s="17">
        <v>976.43342181151195</v>
      </c>
      <c r="AL68" s="17">
        <v>1502.7495278404635</v>
      </c>
      <c r="AM68" s="17">
        <v>640.4144662155353</v>
      </c>
      <c r="AN68" s="17">
        <v>572.67336171186707</v>
      </c>
      <c r="AO68" s="17">
        <v>3259.3145986051277</v>
      </c>
      <c r="AP68" s="17">
        <v>2531.308659721532</v>
      </c>
      <c r="AQ68" s="17">
        <v>2090.5825498539766</v>
      </c>
      <c r="AR68" s="17">
        <v>1247.8238813482712</v>
      </c>
      <c r="AS68" s="17">
        <v>2889.3038724497237</v>
      </c>
      <c r="AT68" s="17">
        <v>386.17422392916035</v>
      </c>
      <c r="AU68" s="17">
        <v>437.10601972035738</v>
      </c>
      <c r="AV68" s="17">
        <v>7451.0799850982248</v>
      </c>
      <c r="AW68" s="17">
        <v>1089.6243725832489</v>
      </c>
      <c r="AX68" s="17">
        <v>3328.7170427913088</v>
      </c>
      <c r="AY68" s="17">
        <v>1495.6981394620839</v>
      </c>
      <c r="AZ68" s="17">
        <v>270.94724862885198</v>
      </c>
      <c r="BA68" s="17">
        <v>2334.6864432175526</v>
      </c>
      <c r="BB68" s="17">
        <v>258.51712445535719</v>
      </c>
      <c r="BC68" s="17">
        <v>1867.7242511838203</v>
      </c>
      <c r="BD68" s="17">
        <v>968.24295857294464</v>
      </c>
      <c r="BE68" s="17">
        <v>667.71634926169452</v>
      </c>
      <c r="BF68" s="17">
        <v>455.66564437765658</v>
      </c>
      <c r="BG68" s="17">
        <v>2970.0779002368959</v>
      </c>
      <c r="BH68" s="17">
        <v>433.09294887169784</v>
      </c>
      <c r="BI68" s="17">
        <v>373.8291357631</v>
      </c>
      <c r="BJ68" s="17">
        <v>207.04807170307492</v>
      </c>
      <c r="BK68" s="17">
        <v>429.43738235354419</v>
      </c>
      <c r="BL68" s="17">
        <v>103.88831839302661</v>
      </c>
      <c r="BM68" s="17">
        <v>171.99051952862516</v>
      </c>
      <c r="BN68" s="17">
        <v>0</v>
      </c>
      <c r="BO68" s="18">
        <f t="shared" ref="BO68:BO79" si="9">SUM(C68:BN68)</f>
        <v>169731.61494252805</v>
      </c>
      <c r="BP68" s="17">
        <v>25736.101043809158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29675.976377536841</v>
      </c>
      <c r="BX68" s="18">
        <f t="shared" si="5"/>
        <v>309776.47125681204</v>
      </c>
    </row>
    <row r="69" spans="1:76" x14ac:dyDescent="0.2">
      <c r="A69" s="24" t="s">
        <v>3</v>
      </c>
      <c r="B69" s="25" t="s">
        <v>39</v>
      </c>
      <c r="C69" s="17">
        <v>179.10209181024291</v>
      </c>
      <c r="D69" s="17">
        <v>0</v>
      </c>
      <c r="E69" s="17">
        <v>0</v>
      </c>
      <c r="F69" s="17">
        <v>0.23316320091137072</v>
      </c>
      <c r="G69" s="17">
        <v>29.581534972760508</v>
      </c>
      <c r="H69" s="17">
        <v>1.5645783426859998</v>
      </c>
      <c r="I69" s="17">
        <v>0.78824544298267019</v>
      </c>
      <c r="J69" s="17">
        <v>0.52699147747591246</v>
      </c>
      <c r="K69" s="17">
        <v>0.33996313665998035</v>
      </c>
      <c r="L69" s="17">
        <v>1.2448273371409253</v>
      </c>
      <c r="M69" s="17">
        <v>1.0591026858972643</v>
      </c>
      <c r="N69" s="17">
        <v>1.9523066012653953E-9</v>
      </c>
      <c r="O69" s="17">
        <v>2.1208612855425808</v>
      </c>
      <c r="P69" s="17">
        <v>3.4352836481275322</v>
      </c>
      <c r="Q69" s="17">
        <v>1.5150029434838077</v>
      </c>
      <c r="R69" s="17">
        <v>3.3659131944666161</v>
      </c>
      <c r="S69" s="17">
        <v>1.0737140224743367</v>
      </c>
      <c r="T69" s="17">
        <v>1.1698476497936623</v>
      </c>
      <c r="U69" s="17">
        <v>3.6079678852134505</v>
      </c>
      <c r="V69" s="17">
        <v>3.0783893449879951</v>
      </c>
      <c r="W69" s="17">
        <v>0.3844566224932347</v>
      </c>
      <c r="X69" s="17">
        <v>1.7849048885519407</v>
      </c>
      <c r="Y69" s="17">
        <v>6.1439384562502699</v>
      </c>
      <c r="Z69" s="17">
        <v>2.2338586482433467</v>
      </c>
      <c r="AA69" s="17">
        <v>0.28994938432076667</v>
      </c>
      <c r="AB69" s="17">
        <v>3.2456593699556113</v>
      </c>
      <c r="AC69" s="17">
        <v>434.48723875951237</v>
      </c>
      <c r="AD69" s="17">
        <v>6.4277973506677206</v>
      </c>
      <c r="AE69" s="17">
        <v>16.809683090370488</v>
      </c>
      <c r="AF69" s="17">
        <v>21.41069171270486</v>
      </c>
      <c r="AG69" s="17">
        <v>31.2098700302254</v>
      </c>
      <c r="AH69" s="17">
        <v>0.74687517557127703</v>
      </c>
      <c r="AI69" s="17">
        <v>20.989440535565098</v>
      </c>
      <c r="AJ69" s="17">
        <v>78.216938763449249</v>
      </c>
      <c r="AK69" s="17">
        <v>158.34712922750745</v>
      </c>
      <c r="AL69" s="17">
        <v>63.949699626245611</v>
      </c>
      <c r="AM69" s="17">
        <v>2.2567530396009441</v>
      </c>
      <c r="AN69" s="17">
        <v>17.013321859907904</v>
      </c>
      <c r="AO69" s="17">
        <v>2.8858089313408763</v>
      </c>
      <c r="AP69" s="17">
        <v>38.887457997378327</v>
      </c>
      <c r="AQ69" s="17">
        <v>253.22274241965602</v>
      </c>
      <c r="AR69" s="17">
        <v>313.1311920689356</v>
      </c>
      <c r="AS69" s="17">
        <v>370.96380193994025</v>
      </c>
      <c r="AT69" s="17">
        <v>419.70864410370825</v>
      </c>
      <c r="AU69" s="17">
        <v>321.12955301664897</v>
      </c>
      <c r="AV69" s="17">
        <v>827.27232227485854</v>
      </c>
      <c r="AW69" s="17">
        <v>22.409393025495685</v>
      </c>
      <c r="AX69" s="17">
        <v>148.84188333161114</v>
      </c>
      <c r="AY69" s="17">
        <v>4.5887858734637586E-8</v>
      </c>
      <c r="AZ69" s="17">
        <v>1.3651876468419064</v>
      </c>
      <c r="BA69" s="17">
        <v>23.122550022467223</v>
      </c>
      <c r="BB69" s="17">
        <v>15.601184971325894</v>
      </c>
      <c r="BC69" s="17">
        <v>171.62409978675953</v>
      </c>
      <c r="BD69" s="17">
        <v>104.07172737334091</v>
      </c>
      <c r="BE69" s="17">
        <v>781.59530051931176</v>
      </c>
      <c r="BF69" s="17">
        <v>412.41830528102651</v>
      </c>
      <c r="BG69" s="17">
        <v>1396.8415121764485</v>
      </c>
      <c r="BH69" s="17">
        <v>396.28756465093056</v>
      </c>
      <c r="BI69" s="17">
        <v>47.663028401563871</v>
      </c>
      <c r="BJ69" s="17">
        <v>21.160885777333121</v>
      </c>
      <c r="BK69" s="17">
        <v>324.24833856300296</v>
      </c>
      <c r="BL69" s="17">
        <v>0.61797767795144865</v>
      </c>
      <c r="BM69" s="17">
        <v>48.700006679991212</v>
      </c>
      <c r="BN69" s="17">
        <v>0</v>
      </c>
      <c r="BO69" s="18">
        <f t="shared" si="9"/>
        <v>7563.5261536077005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27951.471405530927</v>
      </c>
    </row>
    <row r="70" spans="1:76" x14ac:dyDescent="0.2">
      <c r="A70" s="24" t="s">
        <v>1</v>
      </c>
      <c r="B70" s="25" t="s">
        <v>51</v>
      </c>
      <c r="C70" s="17">
        <v>60.85844065569691</v>
      </c>
      <c r="D70" s="17">
        <v>23.218300149432238</v>
      </c>
      <c r="E70" s="17">
        <v>4.8834010765062903</v>
      </c>
      <c r="F70" s="17">
        <v>9.4548375359760612</v>
      </c>
      <c r="G70" s="17">
        <v>114.49095550101873</v>
      </c>
      <c r="H70" s="17">
        <v>68.040055498254119</v>
      </c>
      <c r="I70" s="17">
        <v>18.717263840287057</v>
      </c>
      <c r="J70" s="17">
        <v>7.8336290975792586</v>
      </c>
      <c r="K70" s="17">
        <v>7.5513381700059536</v>
      </c>
      <c r="L70" s="17">
        <v>37.157958589808885</v>
      </c>
      <c r="M70" s="17">
        <v>131.12881075645666</v>
      </c>
      <c r="N70" s="17">
        <v>14.029270886060088</v>
      </c>
      <c r="O70" s="17">
        <v>51.925728870049596</v>
      </c>
      <c r="P70" s="17">
        <v>20.093795735041908</v>
      </c>
      <c r="Q70" s="17">
        <v>10.957045822818316</v>
      </c>
      <c r="R70" s="17">
        <v>28.116044530638902</v>
      </c>
      <c r="S70" s="17">
        <v>7.0639464401939112</v>
      </c>
      <c r="T70" s="17">
        <v>10.801438164535492</v>
      </c>
      <c r="U70" s="17">
        <v>14.975945272481521</v>
      </c>
      <c r="V70" s="17">
        <v>49.518287682188593</v>
      </c>
      <c r="W70" s="17">
        <v>0.94295890906435265</v>
      </c>
      <c r="X70" s="17">
        <v>17.853999206942792</v>
      </c>
      <c r="Y70" s="17">
        <v>22.021918675071994</v>
      </c>
      <c r="Z70" s="17">
        <v>29.198361028357226</v>
      </c>
      <c r="AA70" s="17">
        <v>-2.2886387451233503E-2</v>
      </c>
      <c r="AB70" s="17">
        <v>49.387219571071988</v>
      </c>
      <c r="AC70" s="17">
        <v>318.78933538787567</v>
      </c>
      <c r="AD70" s="17">
        <v>65.049411471644021</v>
      </c>
      <c r="AE70" s="17">
        <v>192.31480258494497</v>
      </c>
      <c r="AF70" s="17">
        <v>34.876573509729354</v>
      </c>
      <c r="AG70" s="17">
        <v>436.65831999215391</v>
      </c>
      <c r="AH70" s="17">
        <v>9.5396706984341684</v>
      </c>
      <c r="AI70" s="17">
        <v>6.1332668667213142</v>
      </c>
      <c r="AJ70" s="17">
        <v>73.853579469926871</v>
      </c>
      <c r="AK70" s="17">
        <v>6.8970199896408353</v>
      </c>
      <c r="AL70" s="17">
        <v>458.98204265868276</v>
      </c>
      <c r="AM70" s="17">
        <v>-8.328896553023311</v>
      </c>
      <c r="AN70" s="17">
        <v>7.509483052466293</v>
      </c>
      <c r="AO70" s="17">
        <v>0.78838911048327986</v>
      </c>
      <c r="AP70" s="17">
        <v>32.711068510336183</v>
      </c>
      <c r="AQ70" s="17">
        <v>88.005228775530583</v>
      </c>
      <c r="AR70" s="17">
        <v>54.47628330293157</v>
      </c>
      <c r="AS70" s="17">
        <v>78.681003336594415</v>
      </c>
      <c r="AT70" s="17">
        <v>89.63098746918277</v>
      </c>
      <c r="AU70" s="17">
        <v>97.152370907547464</v>
      </c>
      <c r="AV70" s="17">
        <v>245.7481843380622</v>
      </c>
      <c r="AW70" s="17">
        <v>40.997024822941412</v>
      </c>
      <c r="AX70" s="17">
        <v>3.6377608680011662</v>
      </c>
      <c r="AY70" s="17">
        <v>8.711933881106436</v>
      </c>
      <c r="AZ70" s="17">
        <v>9.8302499686644254</v>
      </c>
      <c r="BA70" s="17">
        <v>207.64173167754325</v>
      </c>
      <c r="BB70" s="17">
        <v>4.7987323880326311</v>
      </c>
      <c r="BC70" s="17">
        <v>2.9060062578420958</v>
      </c>
      <c r="BD70" s="17">
        <v>80.697718918655696</v>
      </c>
      <c r="BE70" s="17">
        <v>-7.220244167065232</v>
      </c>
      <c r="BF70" s="17">
        <v>28.188997257213941</v>
      </c>
      <c r="BG70" s="17">
        <v>189.58455394423859</v>
      </c>
      <c r="BH70" s="17">
        <v>4.1726553164654518</v>
      </c>
      <c r="BI70" s="17">
        <v>11.558422054909403</v>
      </c>
      <c r="BJ70" s="17">
        <v>16.234772908834181</v>
      </c>
      <c r="BK70" s="17">
        <v>19.978429520990083</v>
      </c>
      <c r="BL70" s="17">
        <v>6.4453110892180696</v>
      </c>
      <c r="BM70" s="17">
        <v>18.252256902315544</v>
      </c>
      <c r="BN70" s="17">
        <v>0</v>
      </c>
      <c r="BO70" s="18">
        <f t="shared" si="9"/>
        <v>3746.0825037678605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5"/>
        <v>15448.101975664122</v>
      </c>
    </row>
    <row r="71" spans="1:76" x14ac:dyDescent="0.2">
      <c r="A71" s="24"/>
      <c r="B71" s="25" t="s">
        <v>52</v>
      </c>
      <c r="C71" s="18">
        <f>SUM(C67:C70)</f>
        <v>6567.3801528571912</v>
      </c>
      <c r="D71" s="18">
        <f>SUM(D67:D70)</f>
        <v>354.86812748023482</v>
      </c>
      <c r="E71" s="18">
        <f t="shared" ref="E71:Z71" si="10">SUM(E67:E70)</f>
        <v>69.508928546901217</v>
      </c>
      <c r="F71" s="18">
        <f t="shared" si="10"/>
        <v>830.23252469422141</v>
      </c>
      <c r="G71" s="18">
        <f t="shared" si="10"/>
        <v>29639.68224402031</v>
      </c>
      <c r="H71" s="18">
        <f t="shared" si="10"/>
        <v>3381.5875623471484</v>
      </c>
      <c r="I71" s="18">
        <f t="shared" si="10"/>
        <v>2343.0265115512593</v>
      </c>
      <c r="J71" s="18">
        <f t="shared" si="10"/>
        <v>3449.4678853611144</v>
      </c>
      <c r="K71" s="18">
        <f t="shared" si="10"/>
        <v>1935.1733231253463</v>
      </c>
      <c r="L71" s="18">
        <f t="shared" si="10"/>
        <v>18808.541929573705</v>
      </c>
      <c r="M71" s="18">
        <f t="shared" si="10"/>
        <v>25655.581846985977</v>
      </c>
      <c r="N71" s="18">
        <f t="shared" si="10"/>
        <v>7842.7310714027999</v>
      </c>
      <c r="O71" s="18">
        <f t="shared" si="10"/>
        <v>5017.9948212143263</v>
      </c>
      <c r="P71" s="18">
        <f t="shared" si="10"/>
        <v>4163.5154614267267</v>
      </c>
      <c r="Q71" s="18">
        <f t="shared" si="10"/>
        <v>15603.305560030198</v>
      </c>
      <c r="R71" s="18">
        <f t="shared" si="10"/>
        <v>6222.3322260093855</v>
      </c>
      <c r="S71" s="18">
        <f t="shared" si="10"/>
        <v>1676.6361277505127</v>
      </c>
      <c r="T71" s="18">
        <f t="shared" si="10"/>
        <v>2159.5265435686551</v>
      </c>
      <c r="U71" s="18">
        <f t="shared" si="10"/>
        <v>5782.2805188062421</v>
      </c>
      <c r="V71" s="18">
        <f t="shared" si="10"/>
        <v>11757.037757010128</v>
      </c>
      <c r="W71" s="18">
        <f t="shared" si="10"/>
        <v>1189.3895827333554</v>
      </c>
      <c r="X71" s="18">
        <f t="shared" si="10"/>
        <v>2481.1156267802821</v>
      </c>
      <c r="Y71" s="18">
        <f t="shared" si="10"/>
        <v>4951.042562073495</v>
      </c>
      <c r="Z71" s="18">
        <f t="shared" si="10"/>
        <v>6376.4354070258887</v>
      </c>
      <c r="AA71" s="18">
        <f t="shared" ref="AA71:BG71" si="11">SUM(AA67:AA70)</f>
        <v>858.62583965284284</v>
      </c>
      <c r="AB71" s="18">
        <f t="shared" si="11"/>
        <v>6468.9260517688126</v>
      </c>
      <c r="AC71" s="18">
        <f t="shared" si="11"/>
        <v>46730.746925554122</v>
      </c>
      <c r="AD71" s="18">
        <f t="shared" si="11"/>
        <v>6187.4324093480873</v>
      </c>
      <c r="AE71" s="18">
        <f t="shared" si="11"/>
        <v>29345.691530610191</v>
      </c>
      <c r="AF71" s="18">
        <f t="shared" si="11"/>
        <v>9190.6046845705823</v>
      </c>
      <c r="AG71" s="18">
        <f t="shared" si="11"/>
        <v>11999.163993558514</v>
      </c>
      <c r="AH71" s="18">
        <f t="shared" si="11"/>
        <v>2159.1612952075388</v>
      </c>
      <c r="AI71" s="18">
        <f t="shared" si="11"/>
        <v>3352.1299180609858</v>
      </c>
      <c r="AJ71" s="18">
        <f t="shared" si="11"/>
        <v>16087.069289422147</v>
      </c>
      <c r="AK71" s="18">
        <f t="shared" si="11"/>
        <v>1805.9422658383912</v>
      </c>
      <c r="AL71" s="18">
        <f t="shared" si="11"/>
        <v>9864.8067142758991</v>
      </c>
      <c r="AM71" s="18">
        <f t="shared" si="11"/>
        <v>2048.740906783215</v>
      </c>
      <c r="AN71" s="18">
        <f t="shared" si="11"/>
        <v>2259.6246758322586</v>
      </c>
      <c r="AO71" s="18">
        <f t="shared" si="11"/>
        <v>6237.0378199012966</v>
      </c>
      <c r="AP71" s="18">
        <f t="shared" si="11"/>
        <v>9427.4910198638572</v>
      </c>
      <c r="AQ71" s="18">
        <f t="shared" si="11"/>
        <v>7749.4897767940074</v>
      </c>
      <c r="AR71" s="18">
        <f t="shared" si="11"/>
        <v>5889.5007436723899</v>
      </c>
      <c r="AS71" s="18">
        <f t="shared" si="11"/>
        <v>9882.071447898581</v>
      </c>
      <c r="AT71" s="18">
        <f t="shared" si="11"/>
        <v>7697.4356127918118</v>
      </c>
      <c r="AU71" s="18">
        <f>SUM(AU67:AU70)</f>
        <v>5076.6203259250215</v>
      </c>
      <c r="AV71" s="18">
        <f t="shared" si="11"/>
        <v>25218.709025545442</v>
      </c>
      <c r="AW71" s="18">
        <f t="shared" si="11"/>
        <v>7091.4787199422608</v>
      </c>
      <c r="AX71" s="18">
        <f t="shared" si="11"/>
        <v>7076.9348876255417</v>
      </c>
      <c r="AY71" s="18">
        <f t="shared" si="11"/>
        <v>4677.55536873252</v>
      </c>
      <c r="AZ71" s="18">
        <f t="shared" si="11"/>
        <v>1649.5014695996301</v>
      </c>
      <c r="BA71" s="18">
        <f t="shared" si="11"/>
        <v>7410.0289774801677</v>
      </c>
      <c r="BB71" s="18">
        <f t="shared" si="11"/>
        <v>1328.3817126157098</v>
      </c>
      <c r="BC71" s="18">
        <f t="shared" si="11"/>
        <v>2817.5604773274067</v>
      </c>
      <c r="BD71" s="18">
        <f t="shared" si="11"/>
        <v>7072.3950688779032</v>
      </c>
      <c r="BE71" s="18">
        <f t="shared" si="11"/>
        <v>7903.258204607574</v>
      </c>
      <c r="BF71" s="18">
        <f t="shared" si="11"/>
        <v>3482.7901613336858</v>
      </c>
      <c r="BG71" s="18">
        <f t="shared" si="11"/>
        <v>16731.886557417864</v>
      </c>
      <c r="BH71" s="18">
        <f t="shared" ref="BH71:BN71" si="12">SUM(BH67:BH70)</f>
        <v>3611.9026827466018</v>
      </c>
      <c r="BI71" s="18">
        <f t="shared" si="12"/>
        <v>2385.8437631429974</v>
      </c>
      <c r="BJ71" s="18">
        <f t="shared" si="12"/>
        <v>1657.4439218861703</v>
      </c>
      <c r="BK71" s="18">
        <f t="shared" si="12"/>
        <v>3448.5654344863719</v>
      </c>
      <c r="BL71" s="18">
        <f t="shared" si="12"/>
        <v>266.91954336668124</v>
      </c>
      <c r="BM71" s="18">
        <f t="shared" si="12"/>
        <v>1538.5289289029188</v>
      </c>
      <c r="BN71" s="18">
        <f t="shared" si="12"/>
        <v>0</v>
      </c>
      <c r="BO71" s="18">
        <f t="shared" si="9"/>
        <v>473946.39245534345</v>
      </c>
      <c r="BP71" s="18">
        <f t="shared" ref="BP71:BW71" si="13">SUM(BP67:BP70)</f>
        <v>204797.45255953397</v>
      </c>
      <c r="BQ71" s="18">
        <f t="shared" si="13"/>
        <v>4402.8999999999996</v>
      </c>
      <c r="BR71" s="18">
        <f t="shared" si="13"/>
        <v>98404.4</v>
      </c>
      <c r="BS71" s="18">
        <f t="shared" si="13"/>
        <v>95688.891690641554</v>
      </c>
      <c r="BT71" s="18">
        <f t="shared" si="13"/>
        <v>2769.0998189758348</v>
      </c>
      <c r="BU71" s="18">
        <f t="shared" si="13"/>
        <v>171923.45627007791</v>
      </c>
      <c r="BV71" s="18">
        <f>SUM(BV67:BV70)</f>
        <v>50972.911834625753</v>
      </c>
      <c r="BW71" s="18">
        <f t="shared" si="13"/>
        <v>97518.601064225251</v>
      </c>
      <c r="BX71" s="18">
        <f t="shared" si="5"/>
        <v>1200424.1056934237</v>
      </c>
    </row>
    <row r="72" spans="1:76" x14ac:dyDescent="0.2">
      <c r="A72" s="24" t="s">
        <v>4</v>
      </c>
      <c r="B72" s="25" t="s">
        <v>120</v>
      </c>
      <c r="C72" s="17">
        <v>486.71137160769064</v>
      </c>
      <c r="D72" s="17">
        <v>25.546733169016353</v>
      </c>
      <c r="E72" s="17">
        <v>27.460897202734611</v>
      </c>
      <c r="F72" s="17">
        <v>236.35392734764065</v>
      </c>
      <c r="G72" s="17">
        <v>4331.505871457206</v>
      </c>
      <c r="H72" s="17">
        <v>877.6405554967921</v>
      </c>
      <c r="I72" s="17">
        <v>531.68397238185423</v>
      </c>
      <c r="J72" s="17">
        <v>640.64009697735787</v>
      </c>
      <c r="K72" s="17">
        <v>677.38080924751944</v>
      </c>
      <c r="L72" s="17">
        <v>228.44139049304746</v>
      </c>
      <c r="M72" s="17">
        <v>3634.6312241161359</v>
      </c>
      <c r="N72" s="17">
        <v>1545.795030897928</v>
      </c>
      <c r="O72" s="17">
        <v>1405.346959476097</v>
      </c>
      <c r="P72" s="17">
        <v>1490.8782873973735</v>
      </c>
      <c r="Q72" s="17">
        <v>1960.5861076218625</v>
      </c>
      <c r="R72" s="17">
        <v>2227.318221867391</v>
      </c>
      <c r="S72" s="17">
        <v>632.00557925324608</v>
      </c>
      <c r="T72" s="17">
        <v>1001.5557572927279</v>
      </c>
      <c r="U72" s="17">
        <v>1764.9591339055364</v>
      </c>
      <c r="V72" s="17">
        <v>1596.3307116534706</v>
      </c>
      <c r="W72" s="17">
        <v>409.45211114400962</v>
      </c>
      <c r="X72" s="17">
        <v>747.26748925562924</v>
      </c>
      <c r="Y72" s="17">
        <v>2312.7987489067473</v>
      </c>
      <c r="Z72" s="17">
        <v>2000.4063990077511</v>
      </c>
      <c r="AA72" s="17">
        <v>434.24491103929631</v>
      </c>
      <c r="AB72" s="17">
        <v>1579.403324329628</v>
      </c>
      <c r="AC72" s="17">
        <v>9574.6610895719077</v>
      </c>
      <c r="AD72" s="17">
        <v>3285.3632956973761</v>
      </c>
      <c r="AE72" s="17">
        <v>14875.61579795392</v>
      </c>
      <c r="AF72" s="17">
        <v>8534.1212556653281</v>
      </c>
      <c r="AG72" s="17">
        <v>5479.1958487477368</v>
      </c>
      <c r="AH72" s="17">
        <v>209.86112541671332</v>
      </c>
      <c r="AI72" s="17">
        <v>477.68421149386114</v>
      </c>
      <c r="AJ72" s="17">
        <v>5449.9520498967577</v>
      </c>
      <c r="AK72" s="17">
        <v>1486.6848266272746</v>
      </c>
      <c r="AL72" s="17">
        <v>4248.2272481588716</v>
      </c>
      <c r="AM72" s="17">
        <v>820.31859911900347</v>
      </c>
      <c r="AN72" s="17">
        <v>758.09918884993454</v>
      </c>
      <c r="AO72" s="17">
        <v>1769.8518395284518</v>
      </c>
      <c r="AP72" s="17">
        <v>5179.6626011287226</v>
      </c>
      <c r="AQ72" s="17">
        <v>3860.1809406896891</v>
      </c>
      <c r="AR72" s="17">
        <v>2069.5943229908753</v>
      </c>
      <c r="AS72" s="17">
        <v>3545.308245473303</v>
      </c>
      <c r="AT72" s="17">
        <v>1215.1547931468499</v>
      </c>
      <c r="AU72" s="17">
        <v>0</v>
      </c>
      <c r="AV72" s="17">
        <v>6372.1385133928907</v>
      </c>
      <c r="AW72" s="17">
        <v>2369.8573493753365</v>
      </c>
      <c r="AX72" s="17">
        <v>5864.9535313896104</v>
      </c>
      <c r="AY72" s="17">
        <v>798.89081625777703</v>
      </c>
      <c r="AZ72" s="17">
        <v>245.57265602027107</v>
      </c>
      <c r="BA72" s="17">
        <v>1104.7781178434038</v>
      </c>
      <c r="BB72" s="17">
        <v>6959.3467699797166</v>
      </c>
      <c r="BC72" s="17">
        <v>367.09035875051586</v>
      </c>
      <c r="BD72" s="17">
        <v>5502.3166002147764</v>
      </c>
      <c r="BE72" s="17">
        <v>24260.28497169925</v>
      </c>
      <c r="BF72" s="17">
        <v>21242.286390491859</v>
      </c>
      <c r="BG72" s="17">
        <v>10330.191686215707</v>
      </c>
      <c r="BH72" s="17">
        <v>11628.944664050035</v>
      </c>
      <c r="BI72" s="17">
        <v>1248.07100714025</v>
      </c>
      <c r="BJ72" s="17">
        <v>614.03670106570598</v>
      </c>
      <c r="BK72" s="17">
        <v>2400.4261743196275</v>
      </c>
      <c r="BL72" s="17">
        <v>105.02358787361024</v>
      </c>
      <c r="BM72" s="17">
        <v>643.41089767949575</v>
      </c>
      <c r="BN72" s="17">
        <v>424.50000121177305</v>
      </c>
      <c r="BO72" s="18">
        <f t="shared" si="9"/>
        <v>208128.00369767382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12</v>
      </c>
      <c r="B73" s="26" t="s">
        <v>40</v>
      </c>
      <c r="C73" s="17">
        <v>46.941978952830027</v>
      </c>
      <c r="D73" s="17">
        <v>3.9299084433071463</v>
      </c>
      <c r="E73" s="17">
        <v>1.1867009263473871</v>
      </c>
      <c r="F73" s="17">
        <v>19.08798343622562</v>
      </c>
      <c r="G73" s="17">
        <v>93.746736178443697</v>
      </c>
      <c r="H73" s="17">
        <v>19.773449942993523</v>
      </c>
      <c r="I73" s="17">
        <v>16.877984606638499</v>
      </c>
      <c r="J73" s="17">
        <v>31.674090634721423</v>
      </c>
      <c r="K73" s="17">
        <v>10.587861061967368</v>
      </c>
      <c r="L73" s="17">
        <v>1.4156842033774111</v>
      </c>
      <c r="M73" s="17">
        <v>123.90636781179968</v>
      </c>
      <c r="N73" s="17">
        <v>13.317581577506846</v>
      </c>
      <c r="O73" s="17">
        <v>22.493338765137466</v>
      </c>
      <c r="P73" s="17">
        <v>51.753352260677488</v>
      </c>
      <c r="Q73" s="17">
        <v>81.039549351383926</v>
      </c>
      <c r="R73" s="17">
        <v>41.584420206503808</v>
      </c>
      <c r="S73" s="17">
        <v>1.8006361438941747</v>
      </c>
      <c r="T73" s="17">
        <v>11.947514847644531</v>
      </c>
      <c r="U73" s="17">
        <v>15.597501531495107</v>
      </c>
      <c r="V73" s="17">
        <v>12.661729001993393</v>
      </c>
      <c r="W73" s="17">
        <v>3.7272293082878711</v>
      </c>
      <c r="X73" s="17">
        <v>16.515854975306144</v>
      </c>
      <c r="Y73" s="17">
        <v>14.280452470510173</v>
      </c>
      <c r="Z73" s="17">
        <v>298.77727216874786</v>
      </c>
      <c r="AA73" s="17">
        <v>36.283448392793353</v>
      </c>
      <c r="AB73" s="17">
        <v>69.482155720661765</v>
      </c>
      <c r="AC73" s="17">
        <v>170.10474834022557</v>
      </c>
      <c r="AD73" s="17">
        <v>95.689520590352501</v>
      </c>
      <c r="AE73" s="17">
        <v>331.64332794715574</v>
      </c>
      <c r="AF73" s="17">
        <v>252.17404261399551</v>
      </c>
      <c r="AG73" s="17">
        <v>115.8039680246907</v>
      </c>
      <c r="AH73" s="17">
        <v>5.022552893644681</v>
      </c>
      <c r="AI73" s="17">
        <v>1.3856532375219468</v>
      </c>
      <c r="AJ73" s="17">
        <v>109.16943898169318</v>
      </c>
      <c r="AK73" s="17">
        <v>15.183321048829585</v>
      </c>
      <c r="AL73" s="17">
        <v>180.22075639616821</v>
      </c>
      <c r="AM73" s="17">
        <v>9.8694704170567391</v>
      </c>
      <c r="AN73" s="17">
        <v>15.104914680589479</v>
      </c>
      <c r="AO73" s="17">
        <v>51.536432786500761</v>
      </c>
      <c r="AP73" s="17">
        <v>92.209285120373622</v>
      </c>
      <c r="AQ73" s="17">
        <v>1073.8694963983344</v>
      </c>
      <c r="AR73" s="17">
        <v>200.80624289287192</v>
      </c>
      <c r="AS73" s="17">
        <v>513.11386670179832</v>
      </c>
      <c r="AT73" s="17">
        <v>1646.3984848096159</v>
      </c>
      <c r="AU73" s="17">
        <v>2402.7964406381047</v>
      </c>
      <c r="AV73" s="17">
        <v>136.28267186224974</v>
      </c>
      <c r="AW73" s="17">
        <v>27.343308984486207</v>
      </c>
      <c r="AX73" s="17">
        <v>39.970726900820267</v>
      </c>
      <c r="AY73" s="17">
        <v>48.268898539363803</v>
      </c>
      <c r="AZ73" s="17">
        <v>5.2968856441255854</v>
      </c>
      <c r="BA73" s="17">
        <v>89.221195747952564</v>
      </c>
      <c r="BB73" s="17">
        <v>4.6603227284680191</v>
      </c>
      <c r="BC73" s="17">
        <v>4.8917653067301545</v>
      </c>
      <c r="BD73" s="17">
        <v>81.044196844961704</v>
      </c>
      <c r="BE73" s="17">
        <v>0</v>
      </c>
      <c r="BF73" s="17">
        <v>2.590352129104001</v>
      </c>
      <c r="BG73" s="17">
        <v>41.721341109393904</v>
      </c>
      <c r="BH73" s="17">
        <v>52.237017895913972</v>
      </c>
      <c r="BI73" s="17">
        <v>160.6079600794699</v>
      </c>
      <c r="BJ73" s="17">
        <v>36.874251456155726</v>
      </c>
      <c r="BK73" s="17">
        <v>164.31481599832514</v>
      </c>
      <c r="BL73" s="17">
        <v>8.7583497858507648</v>
      </c>
      <c r="BM73" s="17">
        <v>31.423356382063062</v>
      </c>
      <c r="BN73" s="17">
        <v>0</v>
      </c>
      <c r="BO73" s="18">
        <f t="shared" si="9"/>
        <v>9278.0001648361522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19</v>
      </c>
      <c r="B74" s="26" t="s">
        <v>41</v>
      </c>
      <c r="C74" s="17">
        <v>603.52038273968742</v>
      </c>
      <c r="D74" s="17">
        <v>9.0022151102844763</v>
      </c>
      <c r="E74" s="17">
        <v>0.57034141170145725</v>
      </c>
      <c r="F74" s="17">
        <v>4.1043912114895589</v>
      </c>
      <c r="G74" s="17">
        <v>174.56907353351912</v>
      </c>
      <c r="H74" s="17">
        <v>55.451251068829798</v>
      </c>
      <c r="I74" s="17">
        <v>71.265467648879408</v>
      </c>
      <c r="J74" s="17">
        <v>50.550516856306892</v>
      </c>
      <c r="K74" s="17">
        <v>52.119768537543116</v>
      </c>
      <c r="L74" s="17">
        <v>9.7581342212453279</v>
      </c>
      <c r="M74" s="17">
        <v>174.96206750804751</v>
      </c>
      <c r="N74" s="17">
        <v>6.5963632205998177</v>
      </c>
      <c r="O74" s="17">
        <v>75.520032577162524</v>
      </c>
      <c r="P74" s="17">
        <v>51.482980252021122</v>
      </c>
      <c r="Q74" s="17">
        <v>125.16529874097316</v>
      </c>
      <c r="R74" s="17">
        <v>112.57491671255059</v>
      </c>
      <c r="S74" s="17">
        <v>87.184723081613328</v>
      </c>
      <c r="T74" s="17">
        <v>62.368884850724406</v>
      </c>
      <c r="U74" s="17">
        <v>49.12907136942593</v>
      </c>
      <c r="V74" s="17">
        <v>103.36779791845882</v>
      </c>
      <c r="W74" s="17">
        <v>13.434663839503783</v>
      </c>
      <c r="X74" s="17">
        <v>16.631369776588571</v>
      </c>
      <c r="Y74" s="17">
        <v>46.746449819514851</v>
      </c>
      <c r="Z74" s="17">
        <v>22.961449298234378</v>
      </c>
      <c r="AA74" s="17">
        <v>66.042480074937757</v>
      </c>
      <c r="AB74" s="17">
        <v>123.7583673924571</v>
      </c>
      <c r="AC74" s="17">
        <v>303.37439315021851</v>
      </c>
      <c r="AD74" s="17">
        <v>27.402844128120872</v>
      </c>
      <c r="AE74" s="17">
        <v>289.47008033016579</v>
      </c>
      <c r="AF74" s="17">
        <v>329.08862983299855</v>
      </c>
      <c r="AG74" s="17">
        <v>107.35206279514365</v>
      </c>
      <c r="AH74" s="17">
        <v>135.3346999904428</v>
      </c>
      <c r="AI74" s="17">
        <v>25.565594819524033</v>
      </c>
      <c r="AJ74" s="17">
        <v>214.38330302849414</v>
      </c>
      <c r="AK74" s="17">
        <v>40.528723007158696</v>
      </c>
      <c r="AL74" s="17">
        <v>150.39326244205611</v>
      </c>
      <c r="AM74" s="17">
        <v>25.640459673838933</v>
      </c>
      <c r="AN74" s="17">
        <v>51.85221520219271</v>
      </c>
      <c r="AO74" s="17">
        <v>10.677044680737266</v>
      </c>
      <c r="AP74" s="17">
        <v>138.25321181191566</v>
      </c>
      <c r="AQ74" s="17">
        <v>8.2505433066339116</v>
      </c>
      <c r="AR74" s="17">
        <v>7.9550253328186367</v>
      </c>
      <c r="AS74" s="17">
        <v>21.047956310715193</v>
      </c>
      <c r="AT74" s="17">
        <v>225.2212662658666</v>
      </c>
      <c r="AU74" s="17">
        <v>0</v>
      </c>
      <c r="AV74" s="17">
        <v>237.59750406865248</v>
      </c>
      <c r="AW74" s="17">
        <v>179.16474044809857</v>
      </c>
      <c r="AX74" s="17">
        <v>1106.1392475094883</v>
      </c>
      <c r="AY74" s="17">
        <v>9.788349803613368</v>
      </c>
      <c r="AZ74" s="17">
        <v>20.501518968628599</v>
      </c>
      <c r="BA74" s="17">
        <v>31.508571870760207</v>
      </c>
      <c r="BB74" s="17">
        <v>844.83097000951909</v>
      </c>
      <c r="BC74" s="17">
        <v>19.950812359847081</v>
      </c>
      <c r="BD74" s="17">
        <v>1338.518667527127</v>
      </c>
      <c r="BE74" s="17">
        <v>466.09652611588916</v>
      </c>
      <c r="BF74" s="17">
        <v>282.47554870201793</v>
      </c>
      <c r="BG74" s="17">
        <v>514.25899006291877</v>
      </c>
      <c r="BH74" s="17">
        <v>2346.9191750310529</v>
      </c>
      <c r="BI74" s="17">
        <v>136.29038723449941</v>
      </c>
      <c r="BJ74" s="17">
        <v>241.60283849364401</v>
      </c>
      <c r="BK74" s="17">
        <v>438.8957860234633</v>
      </c>
      <c r="BL74" s="17">
        <v>3.532678836299044</v>
      </c>
      <c r="BM74" s="17">
        <v>56.497912053138521</v>
      </c>
      <c r="BN74" s="17">
        <v>0</v>
      </c>
      <c r="BO74" s="18">
        <f t="shared" si="9"/>
        <v>12555.199999999999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17</v>
      </c>
      <c r="B75" s="26" t="s">
        <v>123</v>
      </c>
      <c r="C75" s="17">
        <v>1794.66733065883</v>
      </c>
      <c r="D75" s="17">
        <v>26.719096318518265</v>
      </c>
      <c r="E75" s="17">
        <v>7.3252594962631488</v>
      </c>
      <c r="F75" s="17">
        <v>-14.69816497853923</v>
      </c>
      <c r="G75" s="17">
        <v>1413.2541402684597</v>
      </c>
      <c r="H75" s="17">
        <v>83.333923683959739</v>
      </c>
      <c r="I75" s="17">
        <v>3.7067952343768225</v>
      </c>
      <c r="J75" s="17">
        <v>195.17018551124178</v>
      </c>
      <c r="K75" s="17">
        <v>41.183568507800729</v>
      </c>
      <c r="L75" s="17">
        <v>494.33198094702158</v>
      </c>
      <c r="M75" s="17">
        <v>3293.7279712138111</v>
      </c>
      <c r="N75" s="17">
        <v>2115.1446642847327</v>
      </c>
      <c r="O75" s="17">
        <v>59.317434587121369</v>
      </c>
      <c r="P75" s="17">
        <v>-21.680331262562078</v>
      </c>
      <c r="Q75" s="17">
        <v>-151.72152277895782</v>
      </c>
      <c r="R75" s="17">
        <v>385.85614733399791</v>
      </c>
      <c r="S75" s="17">
        <v>-181.58004797533476</v>
      </c>
      <c r="T75" s="17">
        <v>45.588993175369268</v>
      </c>
      <c r="U75" s="17">
        <v>993.06222270094418</v>
      </c>
      <c r="V75" s="17">
        <v>-346.88664601484174</v>
      </c>
      <c r="W75" s="17">
        <v>147.99281012069633</v>
      </c>
      <c r="X75" s="17">
        <v>187.05035685094259</v>
      </c>
      <c r="Y75" s="17">
        <v>326.92011242592076</v>
      </c>
      <c r="Z75" s="17">
        <v>1675.8985247718408</v>
      </c>
      <c r="AA75" s="17">
        <v>-27.769408676730297</v>
      </c>
      <c r="AB75" s="17">
        <v>342.273302901146</v>
      </c>
      <c r="AC75" s="17">
        <v>6027.4888383229572</v>
      </c>
      <c r="AD75" s="17">
        <v>1534.8201911772137</v>
      </c>
      <c r="AE75" s="17">
        <v>5724.1683252740413</v>
      </c>
      <c r="AF75" s="17">
        <v>3673.3165201775323</v>
      </c>
      <c r="AG75" s="17">
        <v>302.66832436036077</v>
      </c>
      <c r="AH75" s="17">
        <v>368.90491884457282</v>
      </c>
      <c r="AI75" s="17">
        <v>21.167184982000062</v>
      </c>
      <c r="AJ75" s="17">
        <v>328.02753659685675</v>
      </c>
      <c r="AK75" s="17">
        <v>482.22432656739636</v>
      </c>
      <c r="AL75" s="17">
        <v>1579.8576579424189</v>
      </c>
      <c r="AM75" s="17">
        <v>69.486682093946825</v>
      </c>
      <c r="AN75" s="17">
        <v>376.33346273258826</v>
      </c>
      <c r="AO75" s="17">
        <v>1561.7018288705526</v>
      </c>
      <c r="AP75" s="17">
        <v>1943.4825013156428</v>
      </c>
      <c r="AQ75" s="17">
        <v>3737.039631228829</v>
      </c>
      <c r="AR75" s="17">
        <v>1923.5565153441837</v>
      </c>
      <c r="AS75" s="17">
        <v>2901.5495193095908</v>
      </c>
      <c r="AT75" s="17">
        <v>11143.343603866855</v>
      </c>
      <c r="AU75" s="17">
        <v>1618.7863420357071</v>
      </c>
      <c r="AV75" s="17">
        <v>21761.803048147853</v>
      </c>
      <c r="AW75" s="17">
        <v>919.7780258312398</v>
      </c>
      <c r="AX75" s="17">
        <v>-1352.7433530224757</v>
      </c>
      <c r="AY75" s="17">
        <v>303.59434717376757</v>
      </c>
      <c r="AZ75" s="17">
        <v>498.14127036420149</v>
      </c>
      <c r="BA75" s="17">
        <v>1722.5423593197213</v>
      </c>
      <c r="BB75" s="17">
        <v>310.72723518574577</v>
      </c>
      <c r="BC75" s="17">
        <v>104.27993723503472</v>
      </c>
      <c r="BD75" s="17">
        <v>954.02866356366462</v>
      </c>
      <c r="BE75" s="17">
        <v>-507.1210852163768</v>
      </c>
      <c r="BF75" s="17">
        <v>150.8019816419656</v>
      </c>
      <c r="BG75" s="17">
        <v>4206.1053748071818</v>
      </c>
      <c r="BH75" s="17">
        <v>348.37861950839323</v>
      </c>
      <c r="BI75" s="17">
        <v>348.37663353959812</v>
      </c>
      <c r="BJ75" s="17">
        <v>425.06581067769059</v>
      </c>
      <c r="BK75" s="17">
        <v>-247.34160246412483</v>
      </c>
      <c r="BL75" s="17">
        <v>150.79340871658974</v>
      </c>
      <c r="BM75" s="17">
        <v>1099.4403833862893</v>
      </c>
      <c r="BN75" s="17">
        <v>0</v>
      </c>
      <c r="BO75" s="18">
        <f t="shared" si="9"/>
        <v>89402.763668745247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15</v>
      </c>
      <c r="B76" s="26" t="s">
        <v>121</v>
      </c>
      <c r="C76" s="18">
        <f>SUM(C72:C75)-2*C74</f>
        <v>1724.8002984796635</v>
      </c>
      <c r="D76" s="18">
        <f>SUM(D72:D75)-2*D74</f>
        <v>47.193522820557291</v>
      </c>
      <c r="E76" s="18">
        <f t="shared" ref="E76:Z76" si="14">SUM(E72:E75)-2*E74</f>
        <v>35.402516213643693</v>
      </c>
      <c r="F76" s="18">
        <f t="shared" si="14"/>
        <v>236.63935459383745</v>
      </c>
      <c r="G76" s="18">
        <f t="shared" si="14"/>
        <v>5663.9376743705907</v>
      </c>
      <c r="H76" s="18">
        <f t="shared" si="14"/>
        <v>925.29667805491556</v>
      </c>
      <c r="I76" s="18">
        <f t="shared" si="14"/>
        <v>481.00328457399019</v>
      </c>
      <c r="J76" s="18">
        <f t="shared" si="14"/>
        <v>816.93385626701422</v>
      </c>
      <c r="K76" s="18">
        <f t="shared" si="14"/>
        <v>677.03247027974442</v>
      </c>
      <c r="L76" s="18">
        <f t="shared" si="14"/>
        <v>714.43092142220121</v>
      </c>
      <c r="M76" s="18">
        <f t="shared" si="14"/>
        <v>6877.3034956336987</v>
      </c>
      <c r="N76" s="18">
        <f t="shared" si="14"/>
        <v>3667.6609135395674</v>
      </c>
      <c r="O76" s="18">
        <f t="shared" si="14"/>
        <v>1411.6377002511933</v>
      </c>
      <c r="P76" s="18">
        <f t="shared" si="14"/>
        <v>1469.4683281434679</v>
      </c>
      <c r="Q76" s="18">
        <f t="shared" si="14"/>
        <v>1764.738835453315</v>
      </c>
      <c r="R76" s="18">
        <f t="shared" si="14"/>
        <v>2542.183872695342</v>
      </c>
      <c r="S76" s="18">
        <f t="shared" si="14"/>
        <v>365.04144434019219</v>
      </c>
      <c r="T76" s="18">
        <f t="shared" si="14"/>
        <v>996.7233804650175</v>
      </c>
      <c r="U76" s="18">
        <f t="shared" si="14"/>
        <v>2724.4897867685499</v>
      </c>
      <c r="V76" s="18">
        <f t="shared" si="14"/>
        <v>1158.7379967221634</v>
      </c>
      <c r="W76" s="18">
        <f t="shared" si="14"/>
        <v>547.73748673349007</v>
      </c>
      <c r="X76" s="18">
        <f t="shared" si="14"/>
        <v>934.20233130528936</v>
      </c>
      <c r="Y76" s="18">
        <f t="shared" si="14"/>
        <v>2607.2528639836637</v>
      </c>
      <c r="Z76" s="18">
        <f t="shared" si="14"/>
        <v>3952.120746650106</v>
      </c>
      <c r="AA76" s="18">
        <f t="shared" ref="AA76:BG76" si="15">SUM(AA72:AA75)-2*AA74</f>
        <v>376.71647068042159</v>
      </c>
      <c r="AB76" s="18">
        <f t="shared" si="15"/>
        <v>1867.4004155589787</v>
      </c>
      <c r="AC76" s="18">
        <f t="shared" si="15"/>
        <v>15468.880283084871</v>
      </c>
      <c r="AD76" s="18">
        <f t="shared" si="15"/>
        <v>4888.4701633368213</v>
      </c>
      <c r="AE76" s="18">
        <f t="shared" si="15"/>
        <v>20641.957370844953</v>
      </c>
      <c r="AF76" s="18">
        <f t="shared" si="15"/>
        <v>12130.523188623856</v>
      </c>
      <c r="AG76" s="18">
        <f t="shared" si="15"/>
        <v>5790.3160783376452</v>
      </c>
      <c r="AH76" s="18">
        <f t="shared" si="15"/>
        <v>448.45389716448801</v>
      </c>
      <c r="AI76" s="18">
        <f t="shared" si="15"/>
        <v>474.67145489385911</v>
      </c>
      <c r="AJ76" s="18">
        <f t="shared" si="15"/>
        <v>5672.765722446813</v>
      </c>
      <c r="AK76" s="18">
        <f t="shared" si="15"/>
        <v>1943.5637512363421</v>
      </c>
      <c r="AL76" s="18">
        <f t="shared" si="15"/>
        <v>5857.912400055402</v>
      </c>
      <c r="AM76" s="18">
        <f t="shared" si="15"/>
        <v>874.03429195616809</v>
      </c>
      <c r="AN76" s="18">
        <f t="shared" si="15"/>
        <v>1097.6853510609196</v>
      </c>
      <c r="AO76" s="18">
        <f t="shared" si="15"/>
        <v>3372.4130565047681</v>
      </c>
      <c r="AP76" s="18">
        <f t="shared" si="15"/>
        <v>7077.1011757528222</v>
      </c>
      <c r="AQ76" s="18">
        <f t="shared" si="15"/>
        <v>8662.8395250102185</v>
      </c>
      <c r="AR76" s="18">
        <f t="shared" si="15"/>
        <v>4186.0020558951128</v>
      </c>
      <c r="AS76" s="18">
        <f t="shared" si="15"/>
        <v>6938.9236751739772</v>
      </c>
      <c r="AT76" s="18">
        <f t="shared" si="15"/>
        <v>13779.675615557453</v>
      </c>
      <c r="AU76" s="18">
        <f>SUM(AU72:AU75)-2*AU74</f>
        <v>4021.5827826738118</v>
      </c>
      <c r="AV76" s="18">
        <f t="shared" si="15"/>
        <v>28032.626729334344</v>
      </c>
      <c r="AW76" s="18">
        <f t="shared" si="15"/>
        <v>3137.8139437429636</v>
      </c>
      <c r="AX76" s="18">
        <f t="shared" si="15"/>
        <v>3446.041657758467</v>
      </c>
      <c r="AY76" s="18">
        <f t="shared" si="15"/>
        <v>1140.9657121672951</v>
      </c>
      <c r="AZ76" s="18">
        <f t="shared" si="15"/>
        <v>728.50929305996954</v>
      </c>
      <c r="BA76" s="18">
        <f t="shared" si="15"/>
        <v>2885.0331010403174</v>
      </c>
      <c r="BB76" s="18">
        <f t="shared" si="15"/>
        <v>6429.9033578844101</v>
      </c>
      <c r="BC76" s="18">
        <f t="shared" si="15"/>
        <v>456.31124893243367</v>
      </c>
      <c r="BD76" s="18">
        <f t="shared" si="15"/>
        <v>5198.8707930962755</v>
      </c>
      <c r="BE76" s="18">
        <f t="shared" si="15"/>
        <v>23287.067360366982</v>
      </c>
      <c r="BF76" s="18">
        <f t="shared" si="15"/>
        <v>21113.203175560913</v>
      </c>
      <c r="BG76" s="18">
        <f t="shared" si="15"/>
        <v>14063.759412069365</v>
      </c>
      <c r="BH76" s="18">
        <f t="shared" ref="BH76:BN76" si="16">SUM(BH72:BH75)-2*BH74</f>
        <v>9682.6411264232902</v>
      </c>
      <c r="BI76" s="18">
        <f t="shared" si="16"/>
        <v>1620.7652135248186</v>
      </c>
      <c r="BJ76" s="18">
        <f t="shared" si="16"/>
        <v>834.37392470590828</v>
      </c>
      <c r="BK76" s="18">
        <f t="shared" si="16"/>
        <v>1878.5036018303647</v>
      </c>
      <c r="BL76" s="18">
        <f t="shared" si="16"/>
        <v>261.04266753975168</v>
      </c>
      <c r="BM76" s="18">
        <f t="shared" si="16"/>
        <v>1717.7767253947097</v>
      </c>
      <c r="BN76" s="18">
        <f t="shared" si="16"/>
        <v>424.50000121177305</v>
      </c>
      <c r="BO76" s="18">
        <f t="shared" si="9"/>
        <v>294253.56753125519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296</v>
      </c>
      <c r="B77" s="26" t="s">
        <v>42</v>
      </c>
      <c r="C77" s="17">
        <v>980.66935713465398</v>
      </c>
      <c r="D77" s="17">
        <v>50.354439684104975</v>
      </c>
      <c r="E77" s="17">
        <v>13.784357347314778</v>
      </c>
      <c r="F77" s="17">
        <v>126.77198049791966</v>
      </c>
      <c r="G77" s="17">
        <v>1509.9049406825854</v>
      </c>
      <c r="H77" s="17">
        <v>379.31188899998733</v>
      </c>
      <c r="I77" s="17">
        <v>214.88213164404556</v>
      </c>
      <c r="J77" s="17">
        <v>220.25040016628608</v>
      </c>
      <c r="K77" s="17">
        <v>343.51885470993216</v>
      </c>
      <c r="L77" s="17">
        <v>142.24106844441022</v>
      </c>
      <c r="M77" s="17">
        <v>1752.81331044376</v>
      </c>
      <c r="N77" s="17">
        <v>805.60061412417065</v>
      </c>
      <c r="O77" s="17">
        <v>577.82625723414401</v>
      </c>
      <c r="P77" s="17">
        <v>673.77014756613255</v>
      </c>
      <c r="Q77" s="17">
        <v>694.63013994825224</v>
      </c>
      <c r="R77" s="17">
        <v>688.4919327281566</v>
      </c>
      <c r="S77" s="17">
        <v>705.7048730768214</v>
      </c>
      <c r="T77" s="17">
        <v>350.58805372316556</v>
      </c>
      <c r="U77" s="17">
        <v>632.45300614798896</v>
      </c>
      <c r="V77" s="17">
        <v>707.95532182134241</v>
      </c>
      <c r="W77" s="17">
        <v>264.65622056222486</v>
      </c>
      <c r="X77" s="17">
        <v>266.11507659411978</v>
      </c>
      <c r="Y77" s="17">
        <v>240.08511820997373</v>
      </c>
      <c r="Z77" s="17">
        <v>2139.3855087756037</v>
      </c>
      <c r="AA77" s="17">
        <v>18.109369650233383</v>
      </c>
      <c r="AB77" s="17">
        <v>1339.1106555418519</v>
      </c>
      <c r="AC77" s="17">
        <v>2693.4363847788754</v>
      </c>
      <c r="AD77" s="17">
        <v>693.1225373979064</v>
      </c>
      <c r="AE77" s="17">
        <v>2781.3527312039641</v>
      </c>
      <c r="AF77" s="17">
        <v>2373.3047698275686</v>
      </c>
      <c r="AG77" s="17">
        <v>1554.3973212544902</v>
      </c>
      <c r="AH77" s="17">
        <v>465.64372999025477</v>
      </c>
      <c r="AI77" s="17">
        <v>71.247470727371976</v>
      </c>
      <c r="AJ77" s="17">
        <v>4882.2535733673612</v>
      </c>
      <c r="AK77" s="17">
        <v>104.20270817912323</v>
      </c>
      <c r="AL77" s="17">
        <v>1159.671593914763</v>
      </c>
      <c r="AM77" s="17">
        <v>261.35132537800951</v>
      </c>
      <c r="AN77" s="17">
        <v>656.81080745579936</v>
      </c>
      <c r="AO77" s="17">
        <v>1718.0843496788862</v>
      </c>
      <c r="AP77" s="17">
        <v>1547.1587510707602</v>
      </c>
      <c r="AQ77" s="17">
        <v>1440.8015400309141</v>
      </c>
      <c r="AR77" s="17">
        <v>329.29222850891182</v>
      </c>
      <c r="AS77" s="17">
        <v>1038.290914162659</v>
      </c>
      <c r="AT77" s="17">
        <v>2138.9993944715679</v>
      </c>
      <c r="AU77" s="17">
        <v>15284.29686690354</v>
      </c>
      <c r="AV77" s="17">
        <v>2976.0379425660426</v>
      </c>
      <c r="AW77" s="17">
        <v>791.86286957315485</v>
      </c>
      <c r="AX77" s="17">
        <v>3917.4275306784748</v>
      </c>
      <c r="AY77" s="17">
        <v>331.33298261995776</v>
      </c>
      <c r="AZ77" s="17">
        <v>212.70347063043241</v>
      </c>
      <c r="BA77" s="17">
        <v>3242.8704063560922</v>
      </c>
      <c r="BB77" s="17">
        <v>89.153231134428381</v>
      </c>
      <c r="BC77" s="17">
        <v>58.161275159964781</v>
      </c>
      <c r="BD77" s="17">
        <v>1252.6185665782389</v>
      </c>
      <c r="BE77" s="17">
        <v>2818.3211159740194</v>
      </c>
      <c r="BF77" s="17">
        <v>2242.6737046059643</v>
      </c>
      <c r="BG77" s="17">
        <v>2156.6008260291433</v>
      </c>
      <c r="BH77" s="17">
        <v>766.06331007446556</v>
      </c>
      <c r="BI77" s="17">
        <v>337.86865569883491</v>
      </c>
      <c r="BJ77" s="17">
        <v>252.63759698026456</v>
      </c>
      <c r="BK77" s="17">
        <v>212.0066810928833</v>
      </c>
      <c r="BL77" s="17">
        <v>58.62953164505474</v>
      </c>
      <c r="BM77" s="17">
        <v>298.42768323651961</v>
      </c>
      <c r="BN77" s="17">
        <v>0</v>
      </c>
      <c r="BO77" s="18">
        <f t="shared" si="9"/>
        <v>79048.101404395842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16</v>
      </c>
      <c r="B78" s="25" t="s">
        <v>122</v>
      </c>
      <c r="C78" s="18">
        <f>SUM(C76:C77)</f>
        <v>2705.4696556143176</v>
      </c>
      <c r="D78" s="18">
        <f>SUM(D76:D77)</f>
        <v>97.547962504662266</v>
      </c>
      <c r="E78" s="18">
        <f t="shared" ref="E78:Z78" si="17">SUM(E76:E77)</f>
        <v>49.186873560958475</v>
      </c>
      <c r="F78" s="18">
        <f t="shared" si="17"/>
        <v>363.41133509175711</v>
      </c>
      <c r="G78" s="18">
        <f t="shared" si="17"/>
        <v>7173.8426150531759</v>
      </c>
      <c r="H78" s="18">
        <f t="shared" si="17"/>
        <v>1304.6085670549028</v>
      </c>
      <c r="I78" s="18">
        <f t="shared" si="17"/>
        <v>695.88541621803574</v>
      </c>
      <c r="J78" s="18">
        <f t="shared" si="17"/>
        <v>1037.1842564333003</v>
      </c>
      <c r="K78" s="18">
        <f t="shared" si="17"/>
        <v>1020.5513249896766</v>
      </c>
      <c r="L78" s="18">
        <f t="shared" si="17"/>
        <v>856.6719898666114</v>
      </c>
      <c r="M78" s="18">
        <f t="shared" si="17"/>
        <v>8630.116806077458</v>
      </c>
      <c r="N78" s="18">
        <f t="shared" si="17"/>
        <v>4473.261527663738</v>
      </c>
      <c r="O78" s="18">
        <f t="shared" si="17"/>
        <v>1989.4639574853372</v>
      </c>
      <c r="P78" s="18">
        <f t="shared" si="17"/>
        <v>2143.2384757096006</v>
      </c>
      <c r="Q78" s="18">
        <f t="shared" si="17"/>
        <v>2459.3689754015672</v>
      </c>
      <c r="R78" s="18">
        <f t="shared" si="17"/>
        <v>3230.6758054234988</v>
      </c>
      <c r="S78" s="18">
        <f t="shared" si="17"/>
        <v>1070.7463174170136</v>
      </c>
      <c r="T78" s="18">
        <f t="shared" si="17"/>
        <v>1347.3114341881831</v>
      </c>
      <c r="U78" s="18">
        <f t="shared" si="17"/>
        <v>3356.942792916539</v>
      </c>
      <c r="V78" s="18">
        <f t="shared" si="17"/>
        <v>1866.6933185435059</v>
      </c>
      <c r="W78" s="18">
        <f t="shared" si="17"/>
        <v>812.39370729571488</v>
      </c>
      <c r="X78" s="18">
        <f t="shared" si="17"/>
        <v>1200.3174078994091</v>
      </c>
      <c r="Y78" s="18">
        <f t="shared" si="17"/>
        <v>2847.3379821936373</v>
      </c>
      <c r="Z78" s="18">
        <f t="shared" si="17"/>
        <v>6091.5062554257092</v>
      </c>
      <c r="AA78" s="18">
        <f t="shared" ref="AA78:BG78" si="18">SUM(AA76:AA77)</f>
        <v>394.82584033065496</v>
      </c>
      <c r="AB78" s="18">
        <f t="shared" si="18"/>
        <v>3206.5110711008306</v>
      </c>
      <c r="AC78" s="18">
        <f t="shared" si="18"/>
        <v>18162.316667863746</v>
      </c>
      <c r="AD78" s="18">
        <f t="shared" si="18"/>
        <v>5581.5927007347273</v>
      </c>
      <c r="AE78" s="18">
        <f t="shared" si="18"/>
        <v>23423.310102048919</v>
      </c>
      <c r="AF78" s="18">
        <f t="shared" si="18"/>
        <v>14503.827958451424</v>
      </c>
      <c r="AG78" s="18">
        <f t="shared" si="18"/>
        <v>7344.7133995921358</v>
      </c>
      <c r="AH78" s="18">
        <f t="shared" si="18"/>
        <v>914.09762715474278</v>
      </c>
      <c r="AI78" s="18">
        <f t="shared" si="18"/>
        <v>545.9189256212311</v>
      </c>
      <c r="AJ78" s="18">
        <f t="shared" si="18"/>
        <v>10555.019295814174</v>
      </c>
      <c r="AK78" s="18">
        <f t="shared" si="18"/>
        <v>2047.7664594154653</v>
      </c>
      <c r="AL78" s="18">
        <f t="shared" si="18"/>
        <v>7017.5839939701655</v>
      </c>
      <c r="AM78" s="18">
        <f t="shared" si="18"/>
        <v>1135.3856173341776</v>
      </c>
      <c r="AN78" s="18">
        <f t="shared" si="18"/>
        <v>1754.4961585167189</v>
      </c>
      <c r="AO78" s="18">
        <f t="shared" si="18"/>
        <v>5090.4974061836547</v>
      </c>
      <c r="AP78" s="18">
        <f t="shared" si="18"/>
        <v>8624.2599268235826</v>
      </c>
      <c r="AQ78" s="18">
        <f t="shared" si="18"/>
        <v>10103.641065041133</v>
      </c>
      <c r="AR78" s="18">
        <f t="shared" si="18"/>
        <v>4515.2942844040244</v>
      </c>
      <c r="AS78" s="18">
        <f t="shared" si="18"/>
        <v>7977.214589336636</v>
      </c>
      <c r="AT78" s="18">
        <f t="shared" si="18"/>
        <v>15918.675010029021</v>
      </c>
      <c r="AU78" s="18">
        <f>SUM(AU76:AU77)</f>
        <v>19305.879649577353</v>
      </c>
      <c r="AV78" s="18">
        <f t="shared" si="18"/>
        <v>31008.664671900387</v>
      </c>
      <c r="AW78" s="18">
        <f t="shared" si="18"/>
        <v>3929.6768133161186</v>
      </c>
      <c r="AX78" s="18">
        <f t="shared" si="18"/>
        <v>7363.4691884369422</v>
      </c>
      <c r="AY78" s="18">
        <f t="shared" si="18"/>
        <v>1472.2986947872528</v>
      </c>
      <c r="AZ78" s="18">
        <f t="shared" si="18"/>
        <v>941.21276369040197</v>
      </c>
      <c r="BA78" s="18">
        <f t="shared" si="18"/>
        <v>6127.9035073964096</v>
      </c>
      <c r="BB78" s="18">
        <f t="shared" si="18"/>
        <v>6519.0565890188382</v>
      </c>
      <c r="BC78" s="18">
        <f t="shared" si="18"/>
        <v>514.47252409239843</v>
      </c>
      <c r="BD78" s="18">
        <f t="shared" si="18"/>
        <v>6451.4893596745142</v>
      </c>
      <c r="BE78" s="18">
        <f t="shared" si="18"/>
        <v>26105.388476341002</v>
      </c>
      <c r="BF78" s="18">
        <f t="shared" si="18"/>
        <v>23355.876880166878</v>
      </c>
      <c r="BG78" s="18">
        <f t="shared" si="18"/>
        <v>16220.360238098508</v>
      </c>
      <c r="BH78" s="18">
        <f t="shared" ref="BH78:BN78" si="19">SUM(BH76:BH77)</f>
        <v>10448.704436497756</v>
      </c>
      <c r="BI78" s="18">
        <f t="shared" si="19"/>
        <v>1958.6338692236536</v>
      </c>
      <c r="BJ78" s="18">
        <f t="shared" si="19"/>
        <v>1087.0115216861727</v>
      </c>
      <c r="BK78" s="18">
        <f t="shared" si="19"/>
        <v>2090.5102829232478</v>
      </c>
      <c r="BL78" s="18">
        <f t="shared" si="19"/>
        <v>319.6721991848064</v>
      </c>
      <c r="BM78" s="18">
        <f t="shared" si="19"/>
        <v>2016.2044086312294</v>
      </c>
      <c r="BN78" s="18">
        <f t="shared" si="19"/>
        <v>424.50000121177305</v>
      </c>
      <c r="BO78" s="18">
        <f t="shared" si="9"/>
        <v>373301.66893565102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43</v>
      </c>
      <c r="C79" s="18">
        <f>C78+C71</f>
        <v>9272.8498084715084</v>
      </c>
      <c r="D79" s="18">
        <f>D78+D71</f>
        <v>452.4160899848971</v>
      </c>
      <c r="E79" s="18">
        <f t="shared" ref="E79:Z79" si="20">E78+E71</f>
        <v>118.69580210785969</v>
      </c>
      <c r="F79" s="18">
        <f t="shared" si="20"/>
        <v>1193.6438597859785</v>
      </c>
      <c r="G79" s="18">
        <f t="shared" si="20"/>
        <v>36813.524859073485</v>
      </c>
      <c r="H79" s="18">
        <f t="shared" si="20"/>
        <v>4686.1961294020512</v>
      </c>
      <c r="I79" s="18">
        <f t="shared" si="20"/>
        <v>3038.9119277692953</v>
      </c>
      <c r="J79" s="18">
        <f t="shared" si="20"/>
        <v>4486.652141794415</v>
      </c>
      <c r="K79" s="18">
        <f t="shared" si="20"/>
        <v>2955.7246481150228</v>
      </c>
      <c r="L79" s="18">
        <f t="shared" si="20"/>
        <v>19665.213919440317</v>
      </c>
      <c r="M79" s="18">
        <f t="shared" si="20"/>
        <v>34285.698653063431</v>
      </c>
      <c r="N79" s="18">
        <f t="shared" si="20"/>
        <v>12315.992599066538</v>
      </c>
      <c r="O79" s="18">
        <f t="shared" si="20"/>
        <v>7007.4587786996635</v>
      </c>
      <c r="P79" s="18">
        <f t="shared" si="20"/>
        <v>6306.7539371363273</v>
      </c>
      <c r="Q79" s="18">
        <f t="shared" si="20"/>
        <v>18062.674535431765</v>
      </c>
      <c r="R79" s="18">
        <f t="shared" si="20"/>
        <v>9453.0080314328843</v>
      </c>
      <c r="S79" s="18">
        <f t="shared" si="20"/>
        <v>2747.3824451675264</v>
      </c>
      <c r="T79" s="18">
        <f t="shared" si="20"/>
        <v>3506.837977756838</v>
      </c>
      <c r="U79" s="18">
        <f t="shared" si="20"/>
        <v>9139.2233117227806</v>
      </c>
      <c r="V79" s="18">
        <f t="shared" si="20"/>
        <v>13623.731075553635</v>
      </c>
      <c r="W79" s="18">
        <f t="shared" si="20"/>
        <v>2001.7832900290703</v>
      </c>
      <c r="X79" s="18">
        <f t="shared" si="20"/>
        <v>3681.4330346796914</v>
      </c>
      <c r="Y79" s="18">
        <f t="shared" si="20"/>
        <v>7798.3805442671328</v>
      </c>
      <c r="Z79" s="18">
        <f t="shared" si="20"/>
        <v>12467.941662451598</v>
      </c>
      <c r="AA79" s="18">
        <f t="shared" ref="AA79:AL79" si="21">AA78+AA71</f>
        <v>1253.4516799834978</v>
      </c>
      <c r="AB79" s="18">
        <f t="shared" si="21"/>
        <v>9675.4371228696436</v>
      </c>
      <c r="AC79" s="18">
        <f t="shared" si="21"/>
        <v>64893.063593417872</v>
      </c>
      <c r="AD79" s="18">
        <f t="shared" si="21"/>
        <v>11769.025110082814</v>
      </c>
      <c r="AE79" s="18">
        <f t="shared" si="21"/>
        <v>52769.001632659114</v>
      </c>
      <c r="AF79" s="18">
        <f t="shared" si="21"/>
        <v>23694.432643022006</v>
      </c>
      <c r="AG79" s="18">
        <f t="shared" si="21"/>
        <v>19343.877393150651</v>
      </c>
      <c r="AH79" s="18">
        <f t="shared" si="21"/>
        <v>3073.2589223622817</v>
      </c>
      <c r="AI79" s="18">
        <f t="shared" si="21"/>
        <v>3898.048843682217</v>
      </c>
      <c r="AJ79" s="18">
        <f t="shared" si="21"/>
        <v>26642.088585236321</v>
      </c>
      <c r="AK79" s="18">
        <f t="shared" si="21"/>
        <v>3853.7087252538568</v>
      </c>
      <c r="AL79" s="18">
        <f t="shared" si="21"/>
        <v>16882.390708246065</v>
      </c>
      <c r="AM79" s="18">
        <f t="shared" ref="AM79:BN79" si="22">AM78+AM71</f>
        <v>3184.1265241173924</v>
      </c>
      <c r="AN79" s="18">
        <f t="shared" si="22"/>
        <v>4014.1208343489775</v>
      </c>
      <c r="AO79" s="18">
        <f t="shared" si="22"/>
        <v>11327.53522608495</v>
      </c>
      <c r="AP79" s="18">
        <f t="shared" si="22"/>
        <v>18051.75094668744</v>
      </c>
      <c r="AQ79" s="18">
        <f t="shared" si="22"/>
        <v>17853.13084183514</v>
      </c>
      <c r="AR79" s="18">
        <f t="shared" si="22"/>
        <v>10404.795028076414</v>
      </c>
      <c r="AS79" s="18">
        <f t="shared" si="22"/>
        <v>17859.286037235215</v>
      </c>
      <c r="AT79" s="18">
        <f t="shared" si="22"/>
        <v>23616.110622820834</v>
      </c>
      <c r="AU79" s="18">
        <f>AU78+AU71</f>
        <v>24382.499975502375</v>
      </c>
      <c r="AV79" s="18">
        <f t="shared" si="22"/>
        <v>56227.37369744583</v>
      </c>
      <c r="AW79" s="18">
        <f t="shared" si="22"/>
        <v>11021.155533258379</v>
      </c>
      <c r="AX79" s="18">
        <f t="shared" si="22"/>
        <v>14440.404076062485</v>
      </c>
      <c r="AY79" s="18">
        <f t="shared" si="22"/>
        <v>6149.8540635197733</v>
      </c>
      <c r="AZ79" s="18">
        <f t="shared" si="22"/>
        <v>2590.7142332900321</v>
      </c>
      <c r="BA79" s="18">
        <f t="shared" si="22"/>
        <v>13537.932484876577</v>
      </c>
      <c r="BB79" s="18">
        <f t="shared" si="22"/>
        <v>7847.4383016345482</v>
      </c>
      <c r="BC79" s="18">
        <f t="shared" si="22"/>
        <v>3332.0330014198053</v>
      </c>
      <c r="BD79" s="18">
        <f t="shared" si="22"/>
        <v>13523.884428552417</v>
      </c>
      <c r="BE79" s="18">
        <f t="shared" si="22"/>
        <v>34008.646680948579</v>
      </c>
      <c r="BF79" s="18">
        <f t="shared" si="22"/>
        <v>26838.667041500565</v>
      </c>
      <c r="BG79" s="18">
        <f t="shared" si="22"/>
        <v>32952.246795516374</v>
      </c>
      <c r="BH79" s="18">
        <f t="shared" si="22"/>
        <v>14060.607119244358</v>
      </c>
      <c r="BI79" s="18">
        <f t="shared" si="22"/>
        <v>4344.4776323666511</v>
      </c>
      <c r="BJ79" s="18">
        <f t="shared" si="22"/>
        <v>2744.455443572343</v>
      </c>
      <c r="BK79" s="18">
        <f t="shared" si="22"/>
        <v>5539.0757174096198</v>
      </c>
      <c r="BL79" s="18">
        <f t="shared" si="22"/>
        <v>586.59174255148764</v>
      </c>
      <c r="BM79" s="18">
        <f t="shared" si="22"/>
        <v>3554.7333375341482</v>
      </c>
      <c r="BN79" s="18">
        <f t="shared" si="22"/>
        <v>424.50000121177305</v>
      </c>
      <c r="BO79" s="18">
        <f t="shared" si="9"/>
        <v>847248.06139099447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1E3F-DD49-4806-A438-DECA858C17E3}">
  <dimension ref="A1:BX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2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28" t="s">
        <v>50</v>
      </c>
    </row>
    <row r="3" spans="1:76" x14ac:dyDescent="0.2">
      <c r="A3" s="33" t="s">
        <v>56</v>
      </c>
      <c r="B3" s="16"/>
      <c r="C3" s="17">
        <v>678.77793355582332</v>
      </c>
      <c r="D3" s="17">
        <v>41.973435392734153</v>
      </c>
      <c r="E3" s="17">
        <v>8.7109648080375375E-6</v>
      </c>
      <c r="F3" s="17">
        <v>2.2644421870592004</v>
      </c>
      <c r="G3" s="17">
        <v>5126.3193095231354</v>
      </c>
      <c r="H3" s="17">
        <v>15.38741955339604</v>
      </c>
      <c r="I3" s="17">
        <v>0.36760941843487099</v>
      </c>
      <c r="J3" s="17">
        <v>0.56256846188561438</v>
      </c>
      <c r="K3" s="17">
        <v>0.35962365092417725</v>
      </c>
      <c r="L3" s="17">
        <v>1.025920856932121</v>
      </c>
      <c r="M3" s="17">
        <v>38.388408312627782</v>
      </c>
      <c r="N3" s="17">
        <v>1.2069364254343207</v>
      </c>
      <c r="O3" s="17">
        <v>3.2608785077012472</v>
      </c>
      <c r="P3" s="17">
        <v>1.2547133916747455</v>
      </c>
      <c r="Q3" s="17">
        <v>3.9594041304572043</v>
      </c>
      <c r="R3" s="17">
        <v>0.55032750880640458</v>
      </c>
      <c r="S3" s="17">
        <v>0.13627403320236142</v>
      </c>
      <c r="T3" s="17">
        <v>0.18155713899891343</v>
      </c>
      <c r="U3" s="17">
        <v>0.32608068838088355</v>
      </c>
      <c r="V3" s="17">
        <v>0.69258357794214231</v>
      </c>
      <c r="W3" s="17">
        <v>9.3120365296907509E-2</v>
      </c>
      <c r="X3" s="17">
        <v>0.23350266759216659</v>
      </c>
      <c r="Y3" s="17">
        <v>9.3626061496628374E-2</v>
      </c>
      <c r="Z3" s="17">
        <v>12.033950309619623</v>
      </c>
      <c r="AA3" s="17">
        <v>0.4714530270207809</v>
      </c>
      <c r="AB3" s="17">
        <v>4.4720965876413112</v>
      </c>
      <c r="AC3" s="17">
        <v>40.836210690810809</v>
      </c>
      <c r="AD3" s="17">
        <v>0.27231007893870834</v>
      </c>
      <c r="AE3" s="17">
        <v>35.422263961092035</v>
      </c>
      <c r="AF3" s="17">
        <v>2.2952971520313237</v>
      </c>
      <c r="AG3" s="17">
        <v>7.1829765596501582</v>
      </c>
      <c r="AH3" s="17">
        <v>1.3697508347659116E-2</v>
      </c>
      <c r="AI3" s="17">
        <v>3.2152214959066318E-2</v>
      </c>
      <c r="AJ3" s="17">
        <v>1.8107360463942765</v>
      </c>
      <c r="AK3" s="17">
        <v>4.5307053756494298E-2</v>
      </c>
      <c r="AL3" s="17">
        <v>265.62674521300511</v>
      </c>
      <c r="AM3" s="17">
        <v>4.9732064118088878E-2</v>
      </c>
      <c r="AN3" s="17">
        <v>0.13782162526364553</v>
      </c>
      <c r="AO3" s="17">
        <v>0.59941063884225765</v>
      </c>
      <c r="AP3" s="17">
        <v>0.6130967665199395</v>
      </c>
      <c r="AQ3" s="17">
        <v>0.60642918691767089</v>
      </c>
      <c r="AR3" s="17">
        <v>4.7683253820329813E-2</v>
      </c>
      <c r="AS3" s="17">
        <v>0.43904247635357252</v>
      </c>
      <c r="AT3" s="17">
        <v>0.64167178475618114</v>
      </c>
      <c r="AU3" s="17">
        <v>0</v>
      </c>
      <c r="AV3" s="17">
        <v>4.8479278963695247</v>
      </c>
      <c r="AW3" s="17">
        <v>0.3705732867329074</v>
      </c>
      <c r="AX3" s="17">
        <v>0.60996826579180008</v>
      </c>
      <c r="AY3" s="17">
        <v>6.3707396317007045E-2</v>
      </c>
      <c r="AZ3" s="17">
        <v>8.6937442425920525E-2</v>
      </c>
      <c r="BA3" s="17">
        <v>0.16772822648281904</v>
      </c>
      <c r="BB3" s="17">
        <v>4.5247792621912669E-2</v>
      </c>
      <c r="BC3" s="17">
        <v>6.4808128567651708E-3</v>
      </c>
      <c r="BD3" s="17">
        <v>87.921065902063887</v>
      </c>
      <c r="BE3" s="17">
        <v>19.208230704286336</v>
      </c>
      <c r="BF3" s="17">
        <v>0.5932698737712524</v>
      </c>
      <c r="BG3" s="17">
        <v>12.877707470536395</v>
      </c>
      <c r="BH3" s="17">
        <v>41.537205376414676</v>
      </c>
      <c r="BI3" s="17">
        <v>0.33123408386029202</v>
      </c>
      <c r="BJ3" s="17">
        <v>2.2872399192765069</v>
      </c>
      <c r="BK3" s="17">
        <v>14.886875888727515</v>
      </c>
      <c r="BL3" s="17">
        <v>1.0115227895084348E-2</v>
      </c>
      <c r="BM3" s="17">
        <v>3.2012856857656589</v>
      </c>
      <c r="BN3" s="17">
        <v>0</v>
      </c>
      <c r="BO3" s="18">
        <f>SUM(C3:BN3)</f>
        <v>6480.1185695729564</v>
      </c>
      <c r="BP3" s="17">
        <v>1117.845015655686</v>
      </c>
      <c r="BQ3" s="17">
        <v>1.5896326819335854E-3</v>
      </c>
      <c r="BR3" s="17">
        <v>1.8504942117496619</v>
      </c>
      <c r="BS3" s="17">
        <v>42.13326272215614</v>
      </c>
      <c r="BT3" s="17">
        <v>101.79339459026221</v>
      </c>
      <c r="BU3" s="17">
        <v>1208.0732002219277</v>
      </c>
      <c r="BV3" s="17">
        <v>148.05387101277734</v>
      </c>
      <c r="BW3" s="17">
        <v>197.53057508321416</v>
      </c>
      <c r="BX3" s="18">
        <f>SUM(BO3:BW3)</f>
        <v>9297.3999727034115</v>
      </c>
    </row>
    <row r="4" spans="1:76" x14ac:dyDescent="0.2">
      <c r="A4" s="33" t="s">
        <v>57</v>
      </c>
      <c r="B4" s="16"/>
      <c r="C4" s="17">
        <v>6.1120573810357604</v>
      </c>
      <c r="D4" s="17">
        <v>0</v>
      </c>
      <c r="E4" s="17">
        <v>0</v>
      </c>
      <c r="F4" s="17">
        <v>9.4402029133760033E-3</v>
      </c>
      <c r="G4" s="17">
        <v>0.45895261735590304</v>
      </c>
      <c r="H4" s="17">
        <v>5.4999233058977449E-3</v>
      </c>
      <c r="I4" s="17">
        <v>180.56052281974584</v>
      </c>
      <c r="J4" s="17">
        <v>31.460046676773775</v>
      </c>
      <c r="K4" s="17">
        <v>3.4845443232383562E-3</v>
      </c>
      <c r="L4" s="17">
        <v>5.8277035444291255E-4</v>
      </c>
      <c r="M4" s="17">
        <v>3.8485393900820486</v>
      </c>
      <c r="N4" s="17">
        <v>4.5611212953720528E-3</v>
      </c>
      <c r="O4" s="17">
        <v>1.9944722034722195E-2</v>
      </c>
      <c r="P4" s="17">
        <v>1.0659240613811605</v>
      </c>
      <c r="Q4" s="17">
        <v>4.9444628245166856E-2</v>
      </c>
      <c r="R4" s="17">
        <v>4.9717636844063579E-2</v>
      </c>
      <c r="S4" s="17">
        <v>5.0605268016109799E-3</v>
      </c>
      <c r="T4" s="17">
        <v>1.4489182425465354E-2</v>
      </c>
      <c r="U4" s="17">
        <v>4.7833684360341952E-2</v>
      </c>
      <c r="V4" s="17">
        <v>4.9524045813018466E-3</v>
      </c>
      <c r="W4" s="17">
        <v>3.2867049284354913E-3</v>
      </c>
      <c r="X4" s="17">
        <v>9.6517166565203336</v>
      </c>
      <c r="Y4" s="17">
        <v>6.0838350424365006E-3</v>
      </c>
      <c r="Z4" s="17">
        <v>1.4963703716929476E-2</v>
      </c>
      <c r="AA4" s="17">
        <v>1.9829751573431477E-3</v>
      </c>
      <c r="AB4" s="17">
        <v>3.925417819593306E-3</v>
      </c>
      <c r="AC4" s="17">
        <v>2.0524605532785096</v>
      </c>
      <c r="AD4" s="17">
        <v>0.23587628706971134</v>
      </c>
      <c r="AE4" s="17">
        <v>0.1357346591600409</v>
      </c>
      <c r="AF4" s="17">
        <v>0.15818575661960918</v>
      </c>
      <c r="AG4" s="17">
        <v>4.2958059093817447E-2</v>
      </c>
      <c r="AH4" s="17">
        <v>8.447273160264096E-6</v>
      </c>
      <c r="AI4" s="17">
        <v>0</v>
      </c>
      <c r="AJ4" s="17">
        <v>1.832956949459779E-2</v>
      </c>
      <c r="AK4" s="17">
        <v>5.7602047624199845E-3</v>
      </c>
      <c r="AL4" s="17">
        <v>0.18104826637320234</v>
      </c>
      <c r="AM4" s="17">
        <v>8.0253250299024845E-2</v>
      </c>
      <c r="AN4" s="17">
        <v>5.0970767592826406E-2</v>
      </c>
      <c r="AO4" s="17">
        <v>8.1915492823435201E-2</v>
      </c>
      <c r="AP4" s="17">
        <v>0.43707339711005244</v>
      </c>
      <c r="AQ4" s="17">
        <v>0.13051471078239066</v>
      </c>
      <c r="AR4" s="17">
        <v>2.324911600941662E-2</v>
      </c>
      <c r="AS4" s="17">
        <v>5.3258210382590584E-2</v>
      </c>
      <c r="AT4" s="17">
        <v>0.32829060402350757</v>
      </c>
      <c r="AU4" s="17">
        <v>0.17018883055448328</v>
      </c>
      <c r="AV4" s="17">
        <v>0.19025392279236356</v>
      </c>
      <c r="AW4" s="17">
        <v>0.10167875046227309</v>
      </c>
      <c r="AX4" s="17">
        <v>9.7780202718947794E-3</v>
      </c>
      <c r="AY4" s="17">
        <v>1.0492459722568463</v>
      </c>
      <c r="AZ4" s="17">
        <v>9.4566846362491311E-2</v>
      </c>
      <c r="BA4" s="17">
        <v>0.41565364565571611</v>
      </c>
      <c r="BB4" s="17">
        <v>9.7303841224458797E-3</v>
      </c>
      <c r="BC4" s="17">
        <v>7.2396138992209492E-3</v>
      </c>
      <c r="BD4" s="17">
        <v>17.330000963228006</v>
      </c>
      <c r="BE4" s="17">
        <v>0.12662955445748159</v>
      </c>
      <c r="BF4" s="17">
        <v>9.5588384740044177E-2</v>
      </c>
      <c r="BG4" s="17">
        <v>5.7359725241241964E-2</v>
      </c>
      <c r="BH4" s="17">
        <v>1.8374259074463779E-2</v>
      </c>
      <c r="BI4" s="17">
        <v>2.4654180405637133E-2</v>
      </c>
      <c r="BJ4" s="17">
        <v>1.4080544263576628E-2</v>
      </c>
      <c r="BK4" s="17">
        <v>3.1189826973022829E-2</v>
      </c>
      <c r="BL4" s="17">
        <v>2.3158495216342441E-3</v>
      </c>
      <c r="BM4" s="17">
        <v>0.89627192476084161</v>
      </c>
      <c r="BN4" s="17">
        <v>0</v>
      </c>
      <c r="BO4" s="18">
        <f>SUM(C4:BN4)</f>
        <v>258.06370213823658</v>
      </c>
      <c r="BP4" s="17">
        <v>67.25323695607743</v>
      </c>
      <c r="BQ4" s="17">
        <v>4.8010422422293647E-6</v>
      </c>
      <c r="BR4" s="17">
        <v>3.9813733939651147E-3</v>
      </c>
      <c r="BS4" s="17">
        <v>1.5587454560642375</v>
      </c>
      <c r="BT4" s="17">
        <v>-11.970117695651428</v>
      </c>
      <c r="BU4" s="17">
        <v>64.442686658284501</v>
      </c>
      <c r="BV4" s="17">
        <v>5.385802536182883</v>
      </c>
      <c r="BW4" s="17">
        <v>27.865527989401073</v>
      </c>
      <c r="BX4" s="18">
        <f>SUM(BO4:BW4)</f>
        <v>412.6035702130315</v>
      </c>
    </row>
    <row r="5" spans="1:76" x14ac:dyDescent="0.2">
      <c r="A5" s="33" t="s">
        <v>58</v>
      </c>
      <c r="B5" s="16"/>
      <c r="C5" s="17">
        <v>5.4325428509970021E-4</v>
      </c>
      <c r="D5" s="17">
        <v>0</v>
      </c>
      <c r="E5" s="17">
        <v>5.915405201701384E-4</v>
      </c>
      <c r="F5" s="17">
        <v>6.1192823181948166E-4</v>
      </c>
      <c r="G5" s="17">
        <v>1.5283141450824911</v>
      </c>
      <c r="H5" s="17">
        <v>1.0894229136408325E-3</v>
      </c>
      <c r="I5" s="17">
        <v>1.3169224320002464E-3</v>
      </c>
      <c r="J5" s="17">
        <v>2.2078627249277659E-3</v>
      </c>
      <c r="K5" s="17">
        <v>2.4365685868946735E-4</v>
      </c>
      <c r="L5" s="17">
        <v>6.0307508113374682E-3</v>
      </c>
      <c r="M5" s="17">
        <v>2.4918999340790109E-2</v>
      </c>
      <c r="N5" s="17">
        <v>3.5702249520188397E-4</v>
      </c>
      <c r="O5" s="17">
        <v>2.8425460920020566E-3</v>
      </c>
      <c r="P5" s="17">
        <v>4.9721435259254942E-3</v>
      </c>
      <c r="Q5" s="17">
        <v>7.2641348317550643E-3</v>
      </c>
      <c r="R5" s="17">
        <v>6.2074328149213437E-3</v>
      </c>
      <c r="S5" s="17">
        <v>9.2900613127449357E-4</v>
      </c>
      <c r="T5" s="17">
        <v>1.3574525115043093E-3</v>
      </c>
      <c r="U5" s="17">
        <v>2.7501901627957027E-3</v>
      </c>
      <c r="V5" s="17">
        <v>7.5805282863355375E-4</v>
      </c>
      <c r="W5" s="17">
        <v>3.2181425711125028E-4</v>
      </c>
      <c r="X5" s="17">
        <v>3.5584826204389059E-3</v>
      </c>
      <c r="Y5" s="17">
        <v>3.5809868752808758E-4</v>
      </c>
      <c r="Z5" s="17">
        <v>2.8693643530370059E-4</v>
      </c>
      <c r="AA5" s="17">
        <v>1.6481237742062979E-4</v>
      </c>
      <c r="AB5" s="17">
        <v>7.9132145518207605E-4</v>
      </c>
      <c r="AC5" s="17">
        <v>3.6691900199014124E-2</v>
      </c>
      <c r="AD5" s="17">
        <v>8.9755681315350486E-2</v>
      </c>
      <c r="AE5" s="17">
        <v>0.14141514599659083</v>
      </c>
      <c r="AF5" s="17">
        <v>9.5074360875512479E-2</v>
      </c>
      <c r="AG5" s="17">
        <v>0.26324934118426896</v>
      </c>
      <c r="AH5" s="17">
        <v>1.7435990383594828E-2</v>
      </c>
      <c r="AI5" s="17">
        <v>1.9517744375850871E-2</v>
      </c>
      <c r="AJ5" s="17">
        <v>0.26455801913194077</v>
      </c>
      <c r="AK5" s="17">
        <v>1.4908614484013049E-2</v>
      </c>
      <c r="AL5" s="17">
        <v>41.813891297838261</v>
      </c>
      <c r="AM5" s="17">
        <v>2.573903206717177E-2</v>
      </c>
      <c r="AN5" s="17">
        <v>1.5632087772946446E-2</v>
      </c>
      <c r="AO5" s="17">
        <v>2.0152078736411741E-2</v>
      </c>
      <c r="AP5" s="17">
        <v>3.8143440876898271E-3</v>
      </c>
      <c r="AQ5" s="17">
        <v>3.7935717149408087E-3</v>
      </c>
      <c r="AR5" s="17">
        <v>6.7999905640041324E-5</v>
      </c>
      <c r="AS5" s="17">
        <v>1.0261800509589778E-2</v>
      </c>
      <c r="AT5" s="17">
        <v>8.4026897477719378E-3</v>
      </c>
      <c r="AU5" s="17">
        <v>0</v>
      </c>
      <c r="AV5" s="17">
        <v>1.4936069743917289E-2</v>
      </c>
      <c r="AW5" s="17">
        <v>3.5190191661865267E-3</v>
      </c>
      <c r="AX5" s="17">
        <v>9.0198579114080099E-4</v>
      </c>
      <c r="AY5" s="17">
        <v>0.22923293579784076</v>
      </c>
      <c r="AZ5" s="17">
        <v>3.8301485714085245E-3</v>
      </c>
      <c r="BA5" s="17">
        <v>1.6696242007735305E-2</v>
      </c>
      <c r="BB5" s="17">
        <v>8.995125343179434E-4</v>
      </c>
      <c r="BC5" s="17">
        <v>6.3018181912893751E-5</v>
      </c>
      <c r="BD5" s="17">
        <v>3.4171086796453247E-2</v>
      </c>
      <c r="BE5" s="17">
        <v>2.056865207214278E-3</v>
      </c>
      <c r="BF5" s="17">
        <v>3.0152114632927537E-2</v>
      </c>
      <c r="BG5" s="17">
        <v>5.7206107045002083E-3</v>
      </c>
      <c r="BH5" s="17">
        <v>5.3185567323040302E-3</v>
      </c>
      <c r="BI5" s="17">
        <v>7.5293086205420303E-3</v>
      </c>
      <c r="BJ5" s="17">
        <v>4.2715386590185412E-3</v>
      </c>
      <c r="BK5" s="17">
        <v>6.9861465429169279E-3</v>
      </c>
      <c r="BL5" s="17">
        <v>5.941225119612976E-5</v>
      </c>
      <c r="BM5" s="17">
        <v>6.5518329034140888E-3</v>
      </c>
      <c r="BN5" s="17">
        <v>0</v>
      </c>
      <c r="BO5" s="18">
        <f t="shared" ref="BO5:BO66" si="0">SUM(C5:BN5)</f>
        <v>44.816046035599456</v>
      </c>
      <c r="BP5" s="17">
        <v>45.559009567092751</v>
      </c>
      <c r="BQ5" s="17">
        <v>0</v>
      </c>
      <c r="BR5" s="17">
        <v>0.39162023799784879</v>
      </c>
      <c r="BS5" s="17">
        <v>0.19389713014137486</v>
      </c>
      <c r="BT5" s="17">
        <v>0.69107518376049981</v>
      </c>
      <c r="BU5" s="17">
        <v>28.156786607101971</v>
      </c>
      <c r="BV5" s="17">
        <v>1.4763242649225179</v>
      </c>
      <c r="BW5" s="17">
        <v>1.2152402062452841</v>
      </c>
      <c r="BX5" s="18">
        <f t="shared" ref="BX5:BX68" si="1">SUM(BO5:BW5)</f>
        <v>122.49999923286173</v>
      </c>
    </row>
    <row r="6" spans="1:76" x14ac:dyDescent="0.2">
      <c r="A6" s="33" t="s">
        <v>59</v>
      </c>
      <c r="B6" s="16"/>
      <c r="C6" s="17">
        <v>0.57527179938802075</v>
      </c>
      <c r="D6" s="17">
        <v>9.5428559892655092E-3</v>
      </c>
      <c r="E6" s="17">
        <v>4.1652141567016113E-3</v>
      </c>
      <c r="F6" s="17">
        <v>15.907422058610923</v>
      </c>
      <c r="G6" s="17">
        <v>5.6317544934002015</v>
      </c>
      <c r="H6" s="17">
        <v>0.16330304727970049</v>
      </c>
      <c r="I6" s="17">
        <v>7.850894649740936E-2</v>
      </c>
      <c r="J6" s="17">
        <v>0.41967935385492189</v>
      </c>
      <c r="K6" s="17">
        <v>9.1919403994438126E-2</v>
      </c>
      <c r="L6" s="17">
        <v>0.20485930473461306</v>
      </c>
      <c r="M6" s="17">
        <v>24.705833732675369</v>
      </c>
      <c r="N6" s="17">
        <v>1.7838067236340598</v>
      </c>
      <c r="O6" s="17">
        <v>0.29981474237129874</v>
      </c>
      <c r="P6" s="17">
        <v>98.940613884651242</v>
      </c>
      <c r="Q6" s="17">
        <v>10.519141833387302</v>
      </c>
      <c r="R6" s="17">
        <v>0.39971318991901639</v>
      </c>
      <c r="S6" s="17">
        <v>9.7352976289558885E-2</v>
      </c>
      <c r="T6" s="17">
        <v>1.4377358105631775</v>
      </c>
      <c r="U6" s="17">
        <v>0.19417179591415148</v>
      </c>
      <c r="V6" s="17">
        <v>0.11803177306028344</v>
      </c>
      <c r="W6" s="17">
        <v>2.4169621764681275E-2</v>
      </c>
      <c r="X6" s="17">
        <v>43.836736384515952</v>
      </c>
      <c r="Y6" s="17">
        <v>0.15286941172882704</v>
      </c>
      <c r="Z6" s="17">
        <v>0.10407523492374458</v>
      </c>
      <c r="AA6" s="17">
        <v>9.0869638898037133E-3</v>
      </c>
      <c r="AB6" s="17">
        <v>0.21756070899954899</v>
      </c>
      <c r="AC6" s="17">
        <v>165.90579628149783</v>
      </c>
      <c r="AD6" s="17">
        <v>0.23518239396800755</v>
      </c>
      <c r="AE6" s="17">
        <v>1.8506790642538433</v>
      </c>
      <c r="AF6" s="17">
        <v>0.7578136984606596</v>
      </c>
      <c r="AG6" s="17">
        <v>1.3080209854883442</v>
      </c>
      <c r="AH6" s="17">
        <v>0.1963085222859913</v>
      </c>
      <c r="AI6" s="17">
        <v>0.29908025077307632</v>
      </c>
      <c r="AJ6" s="17">
        <v>1.3609396190413496</v>
      </c>
      <c r="AK6" s="17">
        <v>0.11134132230198095</v>
      </c>
      <c r="AL6" s="17">
        <v>0.79421404186471012</v>
      </c>
      <c r="AM6" s="17">
        <v>0.12196491340793214</v>
      </c>
      <c r="AN6" s="17">
        <v>0.50584659034010038</v>
      </c>
      <c r="AO6" s="17">
        <v>0.84057214983452566</v>
      </c>
      <c r="AP6" s="17">
        <v>0.53166495724639351</v>
      </c>
      <c r="AQ6" s="17">
        <v>0.28592874735464807</v>
      </c>
      <c r="AR6" s="17">
        <v>5.842454388345656E-2</v>
      </c>
      <c r="AS6" s="17">
        <v>9.5729136184214303E-2</v>
      </c>
      <c r="AT6" s="17">
        <v>5.6744649920116048</v>
      </c>
      <c r="AU6" s="17">
        <v>7.4658730233019224</v>
      </c>
      <c r="AV6" s="17">
        <v>0.42899868890233694</v>
      </c>
      <c r="AW6" s="17">
        <v>0.33117755785876485</v>
      </c>
      <c r="AX6" s="17">
        <v>4.363710554325697E-2</v>
      </c>
      <c r="AY6" s="17">
        <v>4.569374620596961E-2</v>
      </c>
      <c r="AZ6" s="17">
        <v>4.4064251817541249E-2</v>
      </c>
      <c r="BA6" s="17">
        <v>1.0383492720032721</v>
      </c>
      <c r="BB6" s="17">
        <v>9.7319518668751867E-2</v>
      </c>
      <c r="BC6" s="17">
        <v>2.5074183096844931E-2</v>
      </c>
      <c r="BD6" s="17">
        <v>4.7421038336679144</v>
      </c>
      <c r="BE6" s="17">
        <v>0.82875327088448314</v>
      </c>
      <c r="BF6" s="17">
        <v>0.20861439560747977</v>
      </c>
      <c r="BG6" s="17">
        <v>0.53043181496264125</v>
      </c>
      <c r="BH6" s="17">
        <v>0.10426436864088917</v>
      </c>
      <c r="BI6" s="17">
        <v>7.1294785108256875E-2</v>
      </c>
      <c r="BJ6" s="17">
        <v>0.10248037195178845</v>
      </c>
      <c r="BK6" s="17">
        <v>1.590460930026657</v>
      </c>
      <c r="BL6" s="17">
        <v>8.7080610747915458E-3</v>
      </c>
      <c r="BM6" s="17">
        <v>0.1271199149048278</v>
      </c>
      <c r="BN6" s="17">
        <v>0</v>
      </c>
      <c r="BO6" s="18">
        <f t="shared" si="0"/>
        <v>404.69553257062131</v>
      </c>
      <c r="BP6" s="17">
        <v>1.4735190104716129</v>
      </c>
      <c r="BQ6" s="17">
        <v>3.0897723616123894E-4</v>
      </c>
      <c r="BR6" s="17">
        <v>1.8422718977773027</v>
      </c>
      <c r="BS6" s="17">
        <v>2.9812096994241606</v>
      </c>
      <c r="BT6" s="17">
        <v>9.4026972120979888</v>
      </c>
      <c r="BU6" s="17">
        <v>167.16918837106954</v>
      </c>
      <c r="BV6" s="17">
        <v>14.358484621031604</v>
      </c>
      <c r="BW6" s="17">
        <v>45.774646548096875</v>
      </c>
      <c r="BX6" s="18">
        <f t="shared" si="1"/>
        <v>647.69785890782646</v>
      </c>
    </row>
    <row r="7" spans="1:76" x14ac:dyDescent="0.2">
      <c r="A7" s="33" t="s">
        <v>60</v>
      </c>
      <c r="B7" s="16"/>
      <c r="C7" s="17">
        <v>1861.2684837762224</v>
      </c>
      <c r="D7" s="17">
        <v>1.8376599641886147</v>
      </c>
      <c r="E7" s="17">
        <v>0.31030453332665936</v>
      </c>
      <c r="F7" s="17">
        <v>0.98052370516789511</v>
      </c>
      <c r="G7" s="17">
        <v>4037.9931163526044</v>
      </c>
      <c r="H7" s="17">
        <v>21.03210609174695</v>
      </c>
      <c r="I7" s="17">
        <v>10.160953159746933</v>
      </c>
      <c r="J7" s="17">
        <v>23.228016556711417</v>
      </c>
      <c r="K7" s="17">
        <v>11.03447188727284</v>
      </c>
      <c r="L7" s="17">
        <v>46.648832204145044</v>
      </c>
      <c r="M7" s="17">
        <v>360.56839246938455</v>
      </c>
      <c r="N7" s="17">
        <v>16.743597348270445</v>
      </c>
      <c r="O7" s="17">
        <v>21.061656089069633</v>
      </c>
      <c r="P7" s="17">
        <v>18.540519000873175</v>
      </c>
      <c r="Q7" s="17">
        <v>31.966415276729546</v>
      </c>
      <c r="R7" s="17">
        <v>31.198276739534553</v>
      </c>
      <c r="S7" s="17">
        <v>10.601521742075793</v>
      </c>
      <c r="T7" s="17">
        <v>9.0486690805924148</v>
      </c>
      <c r="U7" s="17">
        <v>19.864054008439588</v>
      </c>
      <c r="V7" s="17">
        <v>8.2368459767321731</v>
      </c>
      <c r="W7" s="17">
        <v>1.9792547079567271</v>
      </c>
      <c r="X7" s="17">
        <v>15.631892365538508</v>
      </c>
      <c r="Y7" s="17">
        <v>10.904239483235278</v>
      </c>
      <c r="Z7" s="17">
        <v>16.785013884058039</v>
      </c>
      <c r="AA7" s="17">
        <v>1.6095346655346507</v>
      </c>
      <c r="AB7" s="17">
        <v>38.303772540499232</v>
      </c>
      <c r="AC7" s="17">
        <v>164.89168295858971</v>
      </c>
      <c r="AD7" s="17">
        <v>25.844368571931007</v>
      </c>
      <c r="AE7" s="17">
        <v>133.09628071639992</v>
      </c>
      <c r="AF7" s="17">
        <v>53.940934133114887</v>
      </c>
      <c r="AG7" s="17">
        <v>25.27112611051508</v>
      </c>
      <c r="AH7" s="17">
        <v>0.96708185502509725</v>
      </c>
      <c r="AI7" s="17">
        <v>1.336653684464105</v>
      </c>
      <c r="AJ7" s="17">
        <v>82.233789170548349</v>
      </c>
      <c r="AK7" s="17">
        <v>2.2075452424590063</v>
      </c>
      <c r="AL7" s="17">
        <v>2598.7545909463147</v>
      </c>
      <c r="AM7" s="17">
        <v>8.3062501444093879</v>
      </c>
      <c r="AN7" s="17">
        <v>16.969569212431146</v>
      </c>
      <c r="AO7" s="17">
        <v>17.2889312272141</v>
      </c>
      <c r="AP7" s="17">
        <v>28.708827249310939</v>
      </c>
      <c r="AQ7" s="17">
        <v>27.928516302742118</v>
      </c>
      <c r="AR7" s="17">
        <v>4.6269261878140462</v>
      </c>
      <c r="AS7" s="17">
        <v>16.582651631801173</v>
      </c>
      <c r="AT7" s="17">
        <v>18.613179480451358</v>
      </c>
      <c r="AU7" s="17">
        <v>8.6713433635099388</v>
      </c>
      <c r="AV7" s="17">
        <v>108.66660520723833</v>
      </c>
      <c r="AW7" s="17">
        <v>25.200392902494613</v>
      </c>
      <c r="AX7" s="17">
        <v>5.5640259718247131</v>
      </c>
      <c r="AY7" s="17">
        <v>17.266101191933419</v>
      </c>
      <c r="AZ7" s="17">
        <v>12.820020119602695</v>
      </c>
      <c r="BA7" s="17">
        <v>17.913410150744728</v>
      </c>
      <c r="BB7" s="17">
        <v>6.364425828253621</v>
      </c>
      <c r="BC7" s="17">
        <v>2.9445824556274496</v>
      </c>
      <c r="BD7" s="17">
        <v>52.885700756181755</v>
      </c>
      <c r="BE7" s="17">
        <v>200.42627330776048</v>
      </c>
      <c r="BF7" s="17">
        <v>26.984364591924905</v>
      </c>
      <c r="BG7" s="17">
        <v>333.59352557000983</v>
      </c>
      <c r="BH7" s="17">
        <v>216.19380264398015</v>
      </c>
      <c r="BI7" s="17">
        <v>24.797515498544936</v>
      </c>
      <c r="BJ7" s="17">
        <v>62.923075485846446</v>
      </c>
      <c r="BK7" s="17">
        <v>19.241495422626908</v>
      </c>
      <c r="BL7" s="17">
        <v>1.893242787424964</v>
      </c>
      <c r="BM7" s="17">
        <v>27.101753976614635</v>
      </c>
      <c r="BN7" s="17">
        <v>0</v>
      </c>
      <c r="BO7" s="18">
        <f t="shared" si="0"/>
        <v>11026.558685667334</v>
      </c>
      <c r="BP7" s="17">
        <v>8853.7670284195301</v>
      </c>
      <c r="BQ7" s="17">
        <v>7.7161768020650986E-2</v>
      </c>
      <c r="BR7" s="17">
        <v>42.12611624615478</v>
      </c>
      <c r="BS7" s="17">
        <v>232.0227194269232</v>
      </c>
      <c r="BT7" s="17">
        <v>285.76881463027934</v>
      </c>
      <c r="BU7" s="17">
        <v>11876.084232222121</v>
      </c>
      <c r="BV7" s="17">
        <v>3017.1364443974308</v>
      </c>
      <c r="BW7" s="17">
        <v>3498.1630833916888</v>
      </c>
      <c r="BX7" s="18">
        <f t="shared" si="1"/>
        <v>38831.704286169486</v>
      </c>
    </row>
    <row r="8" spans="1:76" x14ac:dyDescent="0.2">
      <c r="A8" s="33" t="s">
        <v>61</v>
      </c>
      <c r="B8" s="16"/>
      <c r="C8" s="17">
        <v>6.2783909347413243</v>
      </c>
      <c r="D8" s="17">
        <v>0.18580902599093105</v>
      </c>
      <c r="E8" s="17">
        <v>3.9485430175044534</v>
      </c>
      <c r="F8" s="17">
        <v>0.39261973148220364</v>
      </c>
      <c r="G8" s="17">
        <v>31.145162147989691</v>
      </c>
      <c r="H8" s="17">
        <v>454.07851099722672</v>
      </c>
      <c r="I8" s="17">
        <v>1.2600284767090821</v>
      </c>
      <c r="J8" s="17">
        <v>10.012128274859284</v>
      </c>
      <c r="K8" s="17">
        <v>4.4784380237496553</v>
      </c>
      <c r="L8" s="17">
        <v>1.9817990407479533</v>
      </c>
      <c r="M8" s="17">
        <v>27.098291223616364</v>
      </c>
      <c r="N8" s="17">
        <v>5.4382940014579315</v>
      </c>
      <c r="O8" s="17">
        <v>16.343270917896199</v>
      </c>
      <c r="P8" s="17">
        <v>6.638788249481447</v>
      </c>
      <c r="Q8" s="17">
        <v>7.3509964120001214</v>
      </c>
      <c r="R8" s="17">
        <v>8.9039136936976337</v>
      </c>
      <c r="S8" s="17">
        <v>2.6908671158959541</v>
      </c>
      <c r="T8" s="17">
        <v>2.3834186232094368</v>
      </c>
      <c r="U8" s="17">
        <v>5.6732209712938229</v>
      </c>
      <c r="V8" s="17">
        <v>49.81695877398078</v>
      </c>
      <c r="W8" s="17">
        <v>1.7587055368827975</v>
      </c>
      <c r="X8" s="17">
        <v>68.067575424456209</v>
      </c>
      <c r="Y8" s="17">
        <v>13.136546145617602</v>
      </c>
      <c r="Z8" s="17">
        <v>0.39414608248469452</v>
      </c>
      <c r="AA8" s="17">
        <v>0.83344878344100293</v>
      </c>
      <c r="AB8" s="17">
        <v>4.0488023206208537</v>
      </c>
      <c r="AC8" s="17">
        <v>220.80119641142448</v>
      </c>
      <c r="AD8" s="17">
        <v>14.291226171307496</v>
      </c>
      <c r="AE8" s="17">
        <v>14.252897588814294</v>
      </c>
      <c r="AF8" s="17">
        <v>4.241204578058567</v>
      </c>
      <c r="AG8" s="17">
        <v>3.8253201768019718</v>
      </c>
      <c r="AH8" s="17">
        <v>0.24027378045407516</v>
      </c>
      <c r="AI8" s="17">
        <v>0.6824623889908612</v>
      </c>
      <c r="AJ8" s="17">
        <v>5.0463409855726571</v>
      </c>
      <c r="AK8" s="17">
        <v>0.13106275299068887</v>
      </c>
      <c r="AL8" s="17">
        <v>20.107711987743386</v>
      </c>
      <c r="AM8" s="17">
        <v>0.65124700346742981</v>
      </c>
      <c r="AN8" s="17">
        <v>1.0663890366046063</v>
      </c>
      <c r="AO8" s="17">
        <v>3.6254448995436084</v>
      </c>
      <c r="AP8" s="17">
        <v>2.6206965701504537</v>
      </c>
      <c r="AQ8" s="17">
        <v>1.3386029329013358</v>
      </c>
      <c r="AR8" s="17">
        <v>0.23514770062721974</v>
      </c>
      <c r="AS8" s="17">
        <v>0.64201803549742942</v>
      </c>
      <c r="AT8" s="17">
        <v>6.5661628372504222</v>
      </c>
      <c r="AU8" s="17">
        <v>4.3193679999952028</v>
      </c>
      <c r="AV8" s="17">
        <v>4.1998347258616446</v>
      </c>
      <c r="AW8" s="17">
        <v>6.5163116742586569</v>
      </c>
      <c r="AX8" s="17">
        <v>1.2169264755944313</v>
      </c>
      <c r="AY8" s="17">
        <v>1.0333832688672238</v>
      </c>
      <c r="AZ8" s="17">
        <v>2.7102950123722009</v>
      </c>
      <c r="BA8" s="17">
        <v>2.7503387598531539</v>
      </c>
      <c r="BB8" s="17">
        <v>0.5520588542165461</v>
      </c>
      <c r="BC8" s="17">
        <v>0.10701127792243181</v>
      </c>
      <c r="BD8" s="17">
        <v>21.372512554701274</v>
      </c>
      <c r="BE8" s="17">
        <v>19.280081710642328</v>
      </c>
      <c r="BF8" s="17">
        <v>2.8785499452958803</v>
      </c>
      <c r="BG8" s="17">
        <v>35.96872737799692</v>
      </c>
      <c r="BH8" s="17">
        <v>10.631658964750288</v>
      </c>
      <c r="BI8" s="17">
        <v>0.56448283390712994</v>
      </c>
      <c r="BJ8" s="17">
        <v>4.8064338139449072</v>
      </c>
      <c r="BK8" s="17">
        <v>0.36813371516892246</v>
      </c>
      <c r="BL8" s="17">
        <v>0.45717256024213349</v>
      </c>
      <c r="BM8" s="17">
        <v>19.385624792567569</v>
      </c>
      <c r="BN8" s="17">
        <v>0</v>
      </c>
      <c r="BO8" s="18">
        <f t="shared" si="0"/>
        <v>1173.8229861033938</v>
      </c>
      <c r="BP8" s="17">
        <v>338.69857747873027</v>
      </c>
      <c r="BQ8" s="17">
        <v>6.9955221111145417E-3</v>
      </c>
      <c r="BR8" s="17">
        <v>7.633875188540328</v>
      </c>
      <c r="BS8" s="17">
        <v>61.868182226203714</v>
      </c>
      <c r="BT8" s="17">
        <v>30.005021007334456</v>
      </c>
      <c r="BU8" s="17">
        <v>1852.5200867739384</v>
      </c>
      <c r="BV8" s="17">
        <v>939.2496397980492</v>
      </c>
      <c r="BW8" s="17">
        <v>742.78168701477125</v>
      </c>
      <c r="BX8" s="18">
        <f t="shared" si="1"/>
        <v>5146.5870511130724</v>
      </c>
    </row>
    <row r="9" spans="1:76" x14ac:dyDescent="0.2">
      <c r="A9" s="33" t="s">
        <v>62</v>
      </c>
      <c r="B9" s="16"/>
      <c r="C9" s="17">
        <v>7.4053119709345347</v>
      </c>
      <c r="D9" s="17">
        <v>4.1590197219476328E-2</v>
      </c>
      <c r="E9" s="17">
        <v>1.4047723633790645E-2</v>
      </c>
      <c r="F9" s="17">
        <v>0.47789044480320225</v>
      </c>
      <c r="G9" s="17">
        <v>61.112542320861465</v>
      </c>
      <c r="H9" s="17">
        <v>2.6532567523664534</v>
      </c>
      <c r="I9" s="17">
        <v>241.35756692535426</v>
      </c>
      <c r="J9" s="17">
        <v>15.779469366547067</v>
      </c>
      <c r="K9" s="17">
        <v>4.122934928312171</v>
      </c>
      <c r="L9" s="17">
        <v>1.354114441461308</v>
      </c>
      <c r="M9" s="17">
        <v>18.698633177143726</v>
      </c>
      <c r="N9" s="17">
        <v>0.66245155134369194</v>
      </c>
      <c r="O9" s="17">
        <v>11.245570678809917</v>
      </c>
      <c r="P9" s="17">
        <v>22.793811004144871</v>
      </c>
      <c r="Q9" s="17">
        <v>13.841808192560514</v>
      </c>
      <c r="R9" s="17">
        <v>19.628918842557521</v>
      </c>
      <c r="S9" s="17">
        <v>1.8662136073899922</v>
      </c>
      <c r="T9" s="17">
        <v>4.6295170446612328</v>
      </c>
      <c r="U9" s="17">
        <v>27.372437056397757</v>
      </c>
      <c r="V9" s="17">
        <v>3.3722407276153294</v>
      </c>
      <c r="W9" s="17">
        <v>3.7331984739775641</v>
      </c>
      <c r="X9" s="17">
        <v>122.55432046271429</v>
      </c>
      <c r="Y9" s="17">
        <v>4.1575032689725582</v>
      </c>
      <c r="Z9" s="17">
        <v>4.5557453168528097</v>
      </c>
      <c r="AA9" s="17">
        <v>0.17843526146069902</v>
      </c>
      <c r="AB9" s="17">
        <v>3.1408435349395361</v>
      </c>
      <c r="AC9" s="17">
        <v>799.05839800722401</v>
      </c>
      <c r="AD9" s="17">
        <v>5.14596545991665</v>
      </c>
      <c r="AE9" s="17">
        <v>11.14305345983469</v>
      </c>
      <c r="AF9" s="17">
        <v>2.3061166333550585</v>
      </c>
      <c r="AG9" s="17">
        <v>8.6637708159322635</v>
      </c>
      <c r="AH9" s="17">
        <v>6.7275179344397862E-2</v>
      </c>
      <c r="AI9" s="17">
        <v>3.9428824807154747E-2</v>
      </c>
      <c r="AJ9" s="17">
        <v>5.4558970197338077</v>
      </c>
      <c r="AK9" s="17">
        <v>0.11003384354374636</v>
      </c>
      <c r="AL9" s="17">
        <v>2.6592699984465309</v>
      </c>
      <c r="AM9" s="17">
        <v>0.39370387182572253</v>
      </c>
      <c r="AN9" s="17">
        <v>0.47324716182842824</v>
      </c>
      <c r="AO9" s="17">
        <v>0.7167925658855443</v>
      </c>
      <c r="AP9" s="17">
        <v>1.9212263863508083</v>
      </c>
      <c r="AQ9" s="17">
        <v>0.92751188833101883</v>
      </c>
      <c r="AR9" s="17">
        <v>0.14480590788381034</v>
      </c>
      <c r="AS9" s="17">
        <v>0.55442616026716074</v>
      </c>
      <c r="AT9" s="17">
        <v>50.466180221868711</v>
      </c>
      <c r="AU9" s="17">
        <v>95.797393873312586</v>
      </c>
      <c r="AV9" s="17">
        <v>12.04972152834832</v>
      </c>
      <c r="AW9" s="17">
        <v>4.3086653555447638</v>
      </c>
      <c r="AX9" s="17">
        <v>0.85378659669307622</v>
      </c>
      <c r="AY9" s="17">
        <v>0.48416913719196963</v>
      </c>
      <c r="AZ9" s="17">
        <v>3.262922146263965</v>
      </c>
      <c r="BA9" s="17">
        <v>1.7402559093814964</v>
      </c>
      <c r="BB9" s="17">
        <v>8.1909093002888775E-2</v>
      </c>
      <c r="BC9" s="17">
        <v>5.2602306066481884E-2</v>
      </c>
      <c r="BD9" s="17">
        <v>16.684154512753647</v>
      </c>
      <c r="BE9" s="17">
        <v>4.0970135627232249</v>
      </c>
      <c r="BF9" s="17">
        <v>0.56872822052785055</v>
      </c>
      <c r="BG9" s="17">
        <v>2.7497045252978434</v>
      </c>
      <c r="BH9" s="17">
        <v>1.1187328578906939</v>
      </c>
      <c r="BI9" s="17">
        <v>0.15721902717022965</v>
      </c>
      <c r="BJ9" s="17">
        <v>0.26863202240520528</v>
      </c>
      <c r="BK9" s="17">
        <v>1.2674595719910366</v>
      </c>
      <c r="BL9" s="17">
        <v>1.0300940399879746</v>
      </c>
      <c r="BM9" s="17">
        <v>17.279168246129078</v>
      </c>
      <c r="BN9" s="17">
        <v>0</v>
      </c>
      <c r="BO9" s="18">
        <f t="shared" si="0"/>
        <v>1650.8498092120974</v>
      </c>
      <c r="BP9" s="17">
        <v>117.23482068993575</v>
      </c>
      <c r="BQ9" s="17">
        <v>5.4940169025667824E-4</v>
      </c>
      <c r="BR9" s="17">
        <v>1.4524141105688275</v>
      </c>
      <c r="BS9" s="17">
        <v>34.537149312023992</v>
      </c>
      <c r="BT9" s="17">
        <v>178.66413035553035</v>
      </c>
      <c r="BU9" s="17">
        <v>836.56368171838801</v>
      </c>
      <c r="BV9" s="17">
        <v>195.79567736617935</v>
      </c>
      <c r="BW9" s="17">
        <v>180.99865151928256</v>
      </c>
      <c r="BX9" s="18">
        <f t="shared" si="1"/>
        <v>3196.0968836856969</v>
      </c>
    </row>
    <row r="10" spans="1:76" x14ac:dyDescent="0.2">
      <c r="A10" s="33" t="s">
        <v>63</v>
      </c>
      <c r="B10" s="16"/>
      <c r="C10" s="17">
        <v>7.3297277089770327</v>
      </c>
      <c r="D10" s="17">
        <v>0.26507508994046491</v>
      </c>
      <c r="E10" s="17">
        <v>9.1040342819662071E-2</v>
      </c>
      <c r="F10" s="17">
        <v>0.29204901771573227</v>
      </c>
      <c r="G10" s="17">
        <v>456.79712086404203</v>
      </c>
      <c r="H10" s="17">
        <v>15.852731928214247</v>
      </c>
      <c r="I10" s="17">
        <v>10.621552450424058</v>
      </c>
      <c r="J10" s="17">
        <v>45.149581381325071</v>
      </c>
      <c r="K10" s="17">
        <v>152.6849211010325</v>
      </c>
      <c r="L10" s="17">
        <v>3.3446176550986375</v>
      </c>
      <c r="M10" s="17">
        <v>51.7760838377597</v>
      </c>
      <c r="N10" s="17">
        <v>27.167412125983972</v>
      </c>
      <c r="O10" s="17">
        <v>42.638949176531781</v>
      </c>
      <c r="P10" s="17">
        <v>33.687231518105122</v>
      </c>
      <c r="Q10" s="17">
        <v>30.539318256774209</v>
      </c>
      <c r="R10" s="17">
        <v>13.973119644741368</v>
      </c>
      <c r="S10" s="17">
        <v>6.6245259716493194</v>
      </c>
      <c r="T10" s="17">
        <v>14.700280364575024</v>
      </c>
      <c r="U10" s="17">
        <v>8.1001969547854067</v>
      </c>
      <c r="V10" s="17">
        <v>5.7944793030665203</v>
      </c>
      <c r="W10" s="17">
        <v>0.68564303537265792</v>
      </c>
      <c r="X10" s="17">
        <v>39.241957935407306</v>
      </c>
      <c r="Y10" s="17">
        <v>2.8814632203336084</v>
      </c>
      <c r="Z10" s="17">
        <v>1.8368154663170331</v>
      </c>
      <c r="AA10" s="17">
        <v>0.78580934390899027</v>
      </c>
      <c r="AB10" s="17">
        <v>5.9111733743903647</v>
      </c>
      <c r="AC10" s="17">
        <v>35.951829002080544</v>
      </c>
      <c r="AD10" s="17">
        <v>14.59419243351851</v>
      </c>
      <c r="AE10" s="17">
        <v>53.090658088640552</v>
      </c>
      <c r="AF10" s="17">
        <v>47.509470821987001</v>
      </c>
      <c r="AG10" s="17">
        <v>12.302048783016961</v>
      </c>
      <c r="AH10" s="17">
        <v>0.10747980886315461</v>
      </c>
      <c r="AI10" s="17">
        <v>0.41498035797200916</v>
      </c>
      <c r="AJ10" s="17">
        <v>159.99612078688452</v>
      </c>
      <c r="AK10" s="17">
        <v>1.3334139114734229</v>
      </c>
      <c r="AL10" s="17">
        <v>32.579278613152169</v>
      </c>
      <c r="AM10" s="17">
        <v>34.611200785237088</v>
      </c>
      <c r="AN10" s="17">
        <v>1.1666078752863911</v>
      </c>
      <c r="AO10" s="17">
        <v>2.9430786563798423</v>
      </c>
      <c r="AP10" s="17">
        <v>3.9441153496083752</v>
      </c>
      <c r="AQ10" s="17">
        <v>12.912078340933233</v>
      </c>
      <c r="AR10" s="17">
        <v>3.1376681583308472</v>
      </c>
      <c r="AS10" s="17">
        <v>9.461038684334838</v>
      </c>
      <c r="AT10" s="17">
        <v>10.502212731369708</v>
      </c>
      <c r="AU10" s="17">
        <v>1.6435552605781454</v>
      </c>
      <c r="AV10" s="17">
        <v>27.002331085795401</v>
      </c>
      <c r="AW10" s="17">
        <v>13.664442937860469</v>
      </c>
      <c r="AX10" s="17">
        <v>2.2159528889369184</v>
      </c>
      <c r="AY10" s="17">
        <v>3.0848432216781498</v>
      </c>
      <c r="AZ10" s="17">
        <v>4.3867380183821814</v>
      </c>
      <c r="BA10" s="17">
        <v>2.6040121295053638</v>
      </c>
      <c r="BB10" s="17">
        <v>1.9911060859569576</v>
      </c>
      <c r="BC10" s="17">
        <v>1.9201623856589274</v>
      </c>
      <c r="BD10" s="17">
        <v>80.576268505314175</v>
      </c>
      <c r="BE10" s="17">
        <v>42.393973115543076</v>
      </c>
      <c r="BF10" s="17">
        <v>10.682818306944412</v>
      </c>
      <c r="BG10" s="17">
        <v>53.072795692466755</v>
      </c>
      <c r="BH10" s="17">
        <v>9.0644233807787451</v>
      </c>
      <c r="BI10" s="17">
        <v>3.8568748074509003</v>
      </c>
      <c r="BJ10" s="17">
        <v>2.964230865051563</v>
      </c>
      <c r="BK10" s="17">
        <v>4.0988919372592285</v>
      </c>
      <c r="BL10" s="17">
        <v>0.31892949228351269</v>
      </c>
      <c r="BM10" s="17">
        <v>4.4615940073133897</v>
      </c>
      <c r="BN10" s="17">
        <v>0</v>
      </c>
      <c r="BO10" s="18">
        <f t="shared" si="0"/>
        <v>1685.3342943831194</v>
      </c>
      <c r="BP10" s="17">
        <v>188.40946177563148</v>
      </c>
      <c r="BQ10" s="17">
        <v>1.9426629265354859E-3</v>
      </c>
      <c r="BR10" s="17">
        <v>4.5677426733765065</v>
      </c>
      <c r="BS10" s="17">
        <v>37.461705835794035</v>
      </c>
      <c r="BT10" s="17">
        <v>33.65500228255825</v>
      </c>
      <c r="BU10" s="17">
        <v>1577.1625001084458</v>
      </c>
      <c r="BV10" s="17">
        <v>429.87954293074682</v>
      </c>
      <c r="BW10" s="17">
        <v>363.52574641697083</v>
      </c>
      <c r="BX10" s="18">
        <f t="shared" si="1"/>
        <v>4319.9979390695698</v>
      </c>
    </row>
    <row r="11" spans="1:76" x14ac:dyDescent="0.2">
      <c r="A11" s="33" t="s">
        <v>64</v>
      </c>
      <c r="B11" s="16"/>
      <c r="C11" s="17">
        <v>2.0488220568129178</v>
      </c>
      <c r="D11" s="17">
        <v>1.4907358980091528E-2</v>
      </c>
      <c r="E11" s="17">
        <v>3.42365464587129E-3</v>
      </c>
      <c r="F11" s="17">
        <v>0.43170410327017683</v>
      </c>
      <c r="G11" s="17">
        <v>95.884501273240033</v>
      </c>
      <c r="H11" s="17">
        <v>9.0538250972940872</v>
      </c>
      <c r="I11" s="17">
        <v>6.4803981967279434</v>
      </c>
      <c r="J11" s="17">
        <v>6.0760576204249999</v>
      </c>
      <c r="K11" s="17">
        <v>201.36657872498319</v>
      </c>
      <c r="L11" s="17">
        <v>0.82917096215761732</v>
      </c>
      <c r="M11" s="17">
        <v>21.196178520179597</v>
      </c>
      <c r="N11" s="17">
        <v>10.250480576337127</v>
      </c>
      <c r="O11" s="17">
        <v>5.0062250004512396</v>
      </c>
      <c r="P11" s="17">
        <v>7.2953224075296088</v>
      </c>
      <c r="Q11" s="17">
        <v>3.3847143659584713</v>
      </c>
      <c r="R11" s="17">
        <v>3.5272067000378362</v>
      </c>
      <c r="S11" s="17">
        <v>1.6382335135297665</v>
      </c>
      <c r="T11" s="17">
        <v>2.9170438776806713</v>
      </c>
      <c r="U11" s="17">
        <v>3.2802971868902384</v>
      </c>
      <c r="V11" s="17">
        <v>3.1098108103288356</v>
      </c>
      <c r="W11" s="17">
        <v>0.28821943263882227</v>
      </c>
      <c r="X11" s="17">
        <v>10.815609149948525</v>
      </c>
      <c r="Y11" s="17">
        <v>1.1656350733162875</v>
      </c>
      <c r="Z11" s="17">
        <v>0.29264129219677537</v>
      </c>
      <c r="AA11" s="17">
        <v>0.10615298064644611</v>
      </c>
      <c r="AB11" s="17">
        <v>0.49390108000239874</v>
      </c>
      <c r="AC11" s="17">
        <v>26.943743457624247</v>
      </c>
      <c r="AD11" s="17">
        <v>75.962219434900845</v>
      </c>
      <c r="AE11" s="17">
        <v>182.38418395292751</v>
      </c>
      <c r="AF11" s="17">
        <v>289.76349646597623</v>
      </c>
      <c r="AG11" s="17">
        <v>3.1876227965012687</v>
      </c>
      <c r="AH11" s="17">
        <v>1.5077403115546617E-2</v>
      </c>
      <c r="AI11" s="17">
        <v>4.1540189505114199E-2</v>
      </c>
      <c r="AJ11" s="17">
        <v>11.40510081173284</v>
      </c>
      <c r="AK11" s="17">
        <v>2.8898336237437086</v>
      </c>
      <c r="AL11" s="17">
        <v>14.266171198031794</v>
      </c>
      <c r="AM11" s="17">
        <v>351.81609376719842</v>
      </c>
      <c r="AN11" s="17">
        <v>38.151618685757541</v>
      </c>
      <c r="AO11" s="17">
        <v>10.53691758028398</v>
      </c>
      <c r="AP11" s="17">
        <v>9.5611639930122596</v>
      </c>
      <c r="AQ11" s="17">
        <v>28.348002967778843</v>
      </c>
      <c r="AR11" s="17">
        <v>1.2946235554874004</v>
      </c>
      <c r="AS11" s="17">
        <v>27.323485494582172</v>
      </c>
      <c r="AT11" s="17">
        <v>3.6994708025294494</v>
      </c>
      <c r="AU11" s="17">
        <v>0.48371717341078485</v>
      </c>
      <c r="AV11" s="17">
        <v>106.63451023932821</v>
      </c>
      <c r="AW11" s="17">
        <v>5.3103645153609502</v>
      </c>
      <c r="AX11" s="17">
        <v>0.62938506886593015</v>
      </c>
      <c r="AY11" s="17">
        <v>117.23084163818434</v>
      </c>
      <c r="AZ11" s="17">
        <v>15.957043038731438</v>
      </c>
      <c r="BA11" s="17">
        <v>9.9006434316162597</v>
      </c>
      <c r="BB11" s="17">
        <v>1.1236097474489222</v>
      </c>
      <c r="BC11" s="17">
        <v>4.3040150598428726</v>
      </c>
      <c r="BD11" s="17">
        <v>102.33136753201066</v>
      </c>
      <c r="BE11" s="17">
        <v>182.86820675208415</v>
      </c>
      <c r="BF11" s="17">
        <v>43.369037075761156</v>
      </c>
      <c r="BG11" s="17">
        <v>13.018935590396206</v>
      </c>
      <c r="BH11" s="17">
        <v>8.0258889028516656</v>
      </c>
      <c r="BI11" s="17">
        <v>9.2031332419816856</v>
      </c>
      <c r="BJ11" s="17">
        <v>9.3782774766271277</v>
      </c>
      <c r="BK11" s="17">
        <v>48.362560046727936</v>
      </c>
      <c r="BL11" s="17">
        <v>1.9809591601120822</v>
      </c>
      <c r="BM11" s="17">
        <v>12.102114934357683</v>
      </c>
      <c r="BN11" s="17">
        <v>0</v>
      </c>
      <c r="BO11" s="18">
        <f t="shared" si="0"/>
        <v>2166.7620378225993</v>
      </c>
      <c r="BP11" s="17">
        <v>94.021096259630667</v>
      </c>
      <c r="BQ11" s="17">
        <v>1.9590966761491233E-4</v>
      </c>
      <c r="BR11" s="17">
        <v>0.31308059245709574</v>
      </c>
      <c r="BS11" s="17">
        <v>21.210908872563859</v>
      </c>
      <c r="BT11" s="17">
        <v>34.060735734051079</v>
      </c>
      <c r="BU11" s="17">
        <v>445.38642685331638</v>
      </c>
      <c r="BV11" s="17">
        <v>110.8981420621999</v>
      </c>
      <c r="BW11" s="17">
        <v>101.75052581427539</v>
      </c>
      <c r="BX11" s="18">
        <f t="shared" si="1"/>
        <v>2974.4031499207608</v>
      </c>
    </row>
    <row r="12" spans="1:76" x14ac:dyDescent="0.2">
      <c r="A12" s="33" t="s">
        <v>65</v>
      </c>
      <c r="B12" s="16"/>
      <c r="C12" s="17">
        <v>183.1020324006509</v>
      </c>
      <c r="D12" s="17">
        <v>46.049471729812552</v>
      </c>
      <c r="E12" s="17">
        <v>14.166240566136315</v>
      </c>
      <c r="F12" s="17">
        <v>18.114029027322498</v>
      </c>
      <c r="G12" s="17">
        <v>104.20841424179943</v>
      </c>
      <c r="H12" s="17">
        <v>41.400455790217208</v>
      </c>
      <c r="I12" s="17">
        <v>23.611320334690166</v>
      </c>
      <c r="J12" s="17">
        <v>67.342406389528236</v>
      </c>
      <c r="K12" s="17">
        <v>10.896482786232829</v>
      </c>
      <c r="L12" s="17">
        <v>3799.7765800282436</v>
      </c>
      <c r="M12" s="17">
        <v>1060.121376255421</v>
      </c>
      <c r="N12" s="17">
        <v>26.181732261754917</v>
      </c>
      <c r="O12" s="17">
        <v>169.89298974017944</v>
      </c>
      <c r="P12" s="17">
        <v>135.03830762830967</v>
      </c>
      <c r="Q12" s="17">
        <v>91.541544690098917</v>
      </c>
      <c r="R12" s="17">
        <v>49.175762335090745</v>
      </c>
      <c r="S12" s="17">
        <v>7.1039973857306205</v>
      </c>
      <c r="T12" s="17">
        <v>19.045512075411331</v>
      </c>
      <c r="U12" s="17">
        <v>25.234376180725661</v>
      </c>
      <c r="V12" s="17">
        <v>16.788006660884012</v>
      </c>
      <c r="W12" s="17">
        <v>2.1777887734072223</v>
      </c>
      <c r="X12" s="17">
        <v>80.62521152180976</v>
      </c>
      <c r="Y12" s="17">
        <v>17.545307221442869</v>
      </c>
      <c r="Z12" s="17">
        <v>20.616685598902841</v>
      </c>
      <c r="AA12" s="17">
        <v>7.2352143887823885</v>
      </c>
      <c r="AB12" s="17">
        <v>49.513844736462786</v>
      </c>
      <c r="AC12" s="17">
        <v>303.38429247473232</v>
      </c>
      <c r="AD12" s="17">
        <v>86.230723647300835</v>
      </c>
      <c r="AE12" s="17">
        <v>155.38906519736366</v>
      </c>
      <c r="AF12" s="17">
        <v>82.222230580207551</v>
      </c>
      <c r="AG12" s="17">
        <v>303.48154761372507</v>
      </c>
      <c r="AH12" s="17">
        <v>85.975941235370115</v>
      </c>
      <c r="AI12" s="17">
        <v>311.98750810426344</v>
      </c>
      <c r="AJ12" s="17">
        <v>98.24757148277439</v>
      </c>
      <c r="AK12" s="17">
        <v>13.021580227950311</v>
      </c>
      <c r="AL12" s="17">
        <v>63.002624056242972</v>
      </c>
      <c r="AM12" s="17">
        <v>8.2032666661448097</v>
      </c>
      <c r="AN12" s="17">
        <v>8.9156096196737806</v>
      </c>
      <c r="AO12" s="17">
        <v>13.833558649809696</v>
      </c>
      <c r="AP12" s="17">
        <v>51.674046080918515</v>
      </c>
      <c r="AQ12" s="17">
        <v>73.142487598097659</v>
      </c>
      <c r="AR12" s="17">
        <v>12.347848709461939</v>
      </c>
      <c r="AS12" s="17">
        <v>40.021777211591882</v>
      </c>
      <c r="AT12" s="17">
        <v>37.847149152951573</v>
      </c>
      <c r="AU12" s="17">
        <v>2.2856725226227756</v>
      </c>
      <c r="AV12" s="17">
        <v>174.80824148612055</v>
      </c>
      <c r="AW12" s="17">
        <v>109.40655588832341</v>
      </c>
      <c r="AX12" s="17">
        <v>5.8720532387493805</v>
      </c>
      <c r="AY12" s="17">
        <v>19.939277630663788</v>
      </c>
      <c r="AZ12" s="17">
        <v>12.23617797598178</v>
      </c>
      <c r="BA12" s="17">
        <v>129.183576972244</v>
      </c>
      <c r="BB12" s="17">
        <v>10.578287366336722</v>
      </c>
      <c r="BC12" s="17">
        <v>4.542672475900976</v>
      </c>
      <c r="BD12" s="17">
        <v>97.195727739685253</v>
      </c>
      <c r="BE12" s="17">
        <v>229.74652733259964</v>
      </c>
      <c r="BF12" s="17">
        <v>34.015568537822865</v>
      </c>
      <c r="BG12" s="17">
        <v>150.31667635390752</v>
      </c>
      <c r="BH12" s="17">
        <v>43.6680575380447</v>
      </c>
      <c r="BI12" s="17">
        <v>14.339861618288534</v>
      </c>
      <c r="BJ12" s="17">
        <v>8.8421265934968645</v>
      </c>
      <c r="BK12" s="17">
        <v>17.799871132627477</v>
      </c>
      <c r="BL12" s="17">
        <v>2.9842247943982203</v>
      </c>
      <c r="BM12" s="17">
        <v>24.5679008997162</v>
      </c>
      <c r="BN12" s="17">
        <v>0</v>
      </c>
      <c r="BO12" s="18">
        <f t="shared" si="0"/>
        <v>8927.7629771551638</v>
      </c>
      <c r="BP12" s="17">
        <v>2443.1584347776084</v>
      </c>
      <c r="BQ12" s="17">
        <v>1.3264292847591506E-3</v>
      </c>
      <c r="BR12" s="17">
        <v>7.6406265213152871</v>
      </c>
      <c r="BS12" s="17">
        <v>101.37932029937551</v>
      </c>
      <c r="BT12" s="17">
        <v>121.30922358933964</v>
      </c>
      <c r="BU12" s="17">
        <v>7430.5685528265949</v>
      </c>
      <c r="BV12" s="17">
        <v>1669.788996032597</v>
      </c>
      <c r="BW12" s="17">
        <v>5414.9933050196096</v>
      </c>
      <c r="BX12" s="18">
        <f t="shared" si="1"/>
        <v>26116.602762650888</v>
      </c>
    </row>
    <row r="13" spans="1:76" x14ac:dyDescent="0.2">
      <c r="A13" s="33" t="s">
        <v>66</v>
      </c>
      <c r="B13" s="16"/>
      <c r="C13" s="17">
        <v>256.79648417550607</v>
      </c>
      <c r="D13" s="17">
        <v>6.000892952656363</v>
      </c>
      <c r="E13" s="17">
        <v>0.60085628104864863</v>
      </c>
      <c r="F13" s="17">
        <v>3.5888299144693905</v>
      </c>
      <c r="G13" s="17">
        <v>342.61309445455242</v>
      </c>
      <c r="H13" s="17">
        <v>210.7552355871444</v>
      </c>
      <c r="I13" s="17">
        <v>101.10813507760989</v>
      </c>
      <c r="J13" s="17">
        <v>259.01591337448133</v>
      </c>
      <c r="K13" s="17">
        <v>97.198244518977432</v>
      </c>
      <c r="L13" s="17">
        <v>742.61787649759162</v>
      </c>
      <c r="M13" s="17">
        <v>2714.8739121403773</v>
      </c>
      <c r="N13" s="17">
        <v>87.164710047553015</v>
      </c>
      <c r="O13" s="17">
        <v>836.35068296453062</v>
      </c>
      <c r="P13" s="17">
        <v>194.55434384313543</v>
      </c>
      <c r="Q13" s="17">
        <v>229.85494449500797</v>
      </c>
      <c r="R13" s="17">
        <v>107.39434918200924</v>
      </c>
      <c r="S13" s="17">
        <v>25.650934168028677</v>
      </c>
      <c r="T13" s="17">
        <v>56.640999492456899</v>
      </c>
      <c r="U13" s="17">
        <v>46.023304363721238</v>
      </c>
      <c r="V13" s="17">
        <v>45.08745440413422</v>
      </c>
      <c r="W13" s="17">
        <v>6.193600164498954</v>
      </c>
      <c r="X13" s="17">
        <v>113.11267092341512</v>
      </c>
      <c r="Y13" s="17">
        <v>19.228501557142042</v>
      </c>
      <c r="Z13" s="17">
        <v>120.60189461021575</v>
      </c>
      <c r="AA13" s="17">
        <v>20.655789042820469</v>
      </c>
      <c r="AB13" s="17">
        <v>37.352231139728133</v>
      </c>
      <c r="AC13" s="17">
        <v>485.60094485554788</v>
      </c>
      <c r="AD13" s="17">
        <v>64.436146107127115</v>
      </c>
      <c r="AE13" s="17">
        <v>149.03757783117189</v>
      </c>
      <c r="AF13" s="17">
        <v>71.084296216062285</v>
      </c>
      <c r="AG13" s="17">
        <v>22.849977907314539</v>
      </c>
      <c r="AH13" s="17">
        <v>3.6166250523155465</v>
      </c>
      <c r="AI13" s="17">
        <v>11.314625023612891</v>
      </c>
      <c r="AJ13" s="17">
        <v>52.531125007505779</v>
      </c>
      <c r="AK13" s="17">
        <v>1.3587107364574689</v>
      </c>
      <c r="AL13" s="17">
        <v>66.118072153079424</v>
      </c>
      <c r="AM13" s="17">
        <v>16.464735771409664</v>
      </c>
      <c r="AN13" s="17">
        <v>10.111572942272055</v>
      </c>
      <c r="AO13" s="17">
        <v>13.2672372448122</v>
      </c>
      <c r="AP13" s="17">
        <v>31.557806339599423</v>
      </c>
      <c r="AQ13" s="17">
        <v>53.98341067732278</v>
      </c>
      <c r="AR13" s="17">
        <v>9.2882049697108489</v>
      </c>
      <c r="AS13" s="17">
        <v>13.14066526524139</v>
      </c>
      <c r="AT13" s="17">
        <v>52.820717826618889</v>
      </c>
      <c r="AU13" s="17">
        <v>35.519800055236225</v>
      </c>
      <c r="AV13" s="17">
        <v>161.02712935328515</v>
      </c>
      <c r="AW13" s="17">
        <v>43.044036723901073</v>
      </c>
      <c r="AX13" s="17">
        <v>18.347087051062523</v>
      </c>
      <c r="AY13" s="17">
        <v>22.277713974681493</v>
      </c>
      <c r="AZ13" s="17">
        <v>29.049784974140856</v>
      </c>
      <c r="BA13" s="17">
        <v>26.157187904226415</v>
      </c>
      <c r="BB13" s="17">
        <v>9.7149382378249527</v>
      </c>
      <c r="BC13" s="17">
        <v>3.5926810428204359</v>
      </c>
      <c r="BD13" s="17">
        <v>85.384262212764114</v>
      </c>
      <c r="BE13" s="17">
        <v>71.617654699948972</v>
      </c>
      <c r="BF13" s="17">
        <v>27.067734495930186</v>
      </c>
      <c r="BG13" s="17">
        <v>328.67103388723183</v>
      </c>
      <c r="BH13" s="17">
        <v>29.066138898553657</v>
      </c>
      <c r="BI13" s="17">
        <v>6.015709626797074</v>
      </c>
      <c r="BJ13" s="17">
        <v>9.930264143556423</v>
      </c>
      <c r="BK13" s="17">
        <v>16.982916345087862</v>
      </c>
      <c r="BL13" s="17">
        <v>2.1811463827600308</v>
      </c>
      <c r="BM13" s="17">
        <v>43.481611893228489</v>
      </c>
      <c r="BN13" s="17">
        <v>0</v>
      </c>
      <c r="BO13" s="18">
        <f t="shared" si="0"/>
        <v>8778.7471692030322</v>
      </c>
      <c r="BP13" s="17">
        <v>593.81633055432962</v>
      </c>
      <c r="BQ13" s="17">
        <v>5.9439345239531045E-2</v>
      </c>
      <c r="BR13" s="17">
        <v>60.180907671079325</v>
      </c>
      <c r="BS13" s="17">
        <v>352.5460125712583</v>
      </c>
      <c r="BT13" s="17">
        <v>-17.461116843612569</v>
      </c>
      <c r="BU13" s="17">
        <v>13352.23954125696</v>
      </c>
      <c r="BV13" s="17">
        <v>3106.3510744298364</v>
      </c>
      <c r="BW13" s="17">
        <v>5958.2192599075506</v>
      </c>
      <c r="BX13" s="18">
        <f t="shared" si="1"/>
        <v>32184.69861809567</v>
      </c>
    </row>
    <row r="14" spans="1:76" x14ac:dyDescent="0.2">
      <c r="A14" s="33" t="s">
        <v>67</v>
      </c>
      <c r="B14" s="16"/>
      <c r="C14" s="17">
        <v>23.068140761870524</v>
      </c>
      <c r="D14" s="17">
        <v>0.20862266265562712</v>
      </c>
      <c r="E14" s="17">
        <v>2.5720871611659427E-2</v>
      </c>
      <c r="F14" s="17">
        <v>0.94363989854261221</v>
      </c>
      <c r="G14" s="17">
        <v>118.38181089949315</v>
      </c>
      <c r="H14" s="17">
        <v>4.1514413505529859</v>
      </c>
      <c r="I14" s="17">
        <v>2.4968639060035045</v>
      </c>
      <c r="J14" s="17">
        <v>5.2894175332844053</v>
      </c>
      <c r="K14" s="17">
        <v>2.7587759966230569</v>
      </c>
      <c r="L14" s="17">
        <v>11.526910051795081</v>
      </c>
      <c r="M14" s="17">
        <v>63.349531719802037</v>
      </c>
      <c r="N14" s="17">
        <v>245.49163893340793</v>
      </c>
      <c r="O14" s="17">
        <v>11.900381174540334</v>
      </c>
      <c r="P14" s="17">
        <v>7.1946512014094939</v>
      </c>
      <c r="Q14" s="17">
        <v>8.8767934652043881</v>
      </c>
      <c r="R14" s="17">
        <v>9.0868473616411034</v>
      </c>
      <c r="S14" s="17">
        <v>1.5941248535987582</v>
      </c>
      <c r="T14" s="17">
        <v>2.4275716322184331</v>
      </c>
      <c r="U14" s="17">
        <v>3.8222130018606788</v>
      </c>
      <c r="V14" s="17">
        <v>2.1027025225585536</v>
      </c>
      <c r="W14" s="17">
        <v>0.62098624706281713</v>
      </c>
      <c r="X14" s="17">
        <v>3.5425309948474748</v>
      </c>
      <c r="Y14" s="17">
        <v>3.863947634468567</v>
      </c>
      <c r="Z14" s="17">
        <v>2.6587478326681877</v>
      </c>
      <c r="AA14" s="17">
        <v>0.48875481671954579</v>
      </c>
      <c r="AB14" s="17">
        <v>5.6825733728975987</v>
      </c>
      <c r="AC14" s="17">
        <v>56.72904751392381</v>
      </c>
      <c r="AD14" s="17">
        <v>5.0426831592253425</v>
      </c>
      <c r="AE14" s="17">
        <v>37.515972456659611</v>
      </c>
      <c r="AF14" s="17">
        <v>19.557543115407412</v>
      </c>
      <c r="AG14" s="17">
        <v>9.0928606829579586</v>
      </c>
      <c r="AH14" s="17">
        <v>4.4627874103403116</v>
      </c>
      <c r="AI14" s="17">
        <v>7.8779633406112497</v>
      </c>
      <c r="AJ14" s="17">
        <v>7.4422285040059233</v>
      </c>
      <c r="AK14" s="17">
        <v>1.3933053218055105</v>
      </c>
      <c r="AL14" s="17">
        <v>19.896823070936225</v>
      </c>
      <c r="AM14" s="17">
        <v>3.648895784451978</v>
      </c>
      <c r="AN14" s="17">
        <v>17.661235751488174</v>
      </c>
      <c r="AO14" s="17">
        <v>23.945673583124996</v>
      </c>
      <c r="AP14" s="17">
        <v>20.228234147920581</v>
      </c>
      <c r="AQ14" s="17">
        <v>11.147919761871249</v>
      </c>
      <c r="AR14" s="17">
        <v>1.568049007670349</v>
      </c>
      <c r="AS14" s="17">
        <v>2.8274514204591998</v>
      </c>
      <c r="AT14" s="17">
        <v>3.0296604854367808</v>
      </c>
      <c r="AU14" s="17">
        <v>1.3020181595459777</v>
      </c>
      <c r="AV14" s="17">
        <v>24.388271314940162</v>
      </c>
      <c r="AW14" s="17">
        <v>20.858954067209453</v>
      </c>
      <c r="AX14" s="17">
        <v>41.811146335695675</v>
      </c>
      <c r="AY14" s="17">
        <v>2.4005003510336973</v>
      </c>
      <c r="AZ14" s="17">
        <v>75.987649331263228</v>
      </c>
      <c r="BA14" s="17">
        <v>36.189553141810592</v>
      </c>
      <c r="BB14" s="17">
        <v>1.2366154410080821</v>
      </c>
      <c r="BC14" s="17">
        <v>0.9696294065098654</v>
      </c>
      <c r="BD14" s="17">
        <v>18.920292782102312</v>
      </c>
      <c r="BE14" s="17">
        <v>17.315518622277086</v>
      </c>
      <c r="BF14" s="17">
        <v>99.555664209974807</v>
      </c>
      <c r="BG14" s="17">
        <v>1534.0068580776424</v>
      </c>
      <c r="BH14" s="17">
        <v>30.477188650567633</v>
      </c>
      <c r="BI14" s="17">
        <v>2.5509432089269306</v>
      </c>
      <c r="BJ14" s="17">
        <v>2.3851529454879978</v>
      </c>
      <c r="BK14" s="17">
        <v>3.0386435522937765</v>
      </c>
      <c r="BL14" s="17">
        <v>0.1721296815026056</v>
      </c>
      <c r="BM14" s="17">
        <v>3.8748114881342186</v>
      </c>
      <c r="BN14" s="17">
        <v>0</v>
      </c>
      <c r="BO14" s="18">
        <f t="shared" si="0"/>
        <v>2712.0652159835608</v>
      </c>
      <c r="BP14" s="17">
        <v>569.91934585030447</v>
      </c>
      <c r="BQ14" s="17">
        <v>0.44112555372640422</v>
      </c>
      <c r="BR14" s="17">
        <v>596.10538782559388</v>
      </c>
      <c r="BS14" s="17">
        <v>1829.2318784171148</v>
      </c>
      <c r="BT14" s="17">
        <v>43.648534243662532</v>
      </c>
      <c r="BU14" s="17">
        <v>3895.4385830002407</v>
      </c>
      <c r="BV14" s="17">
        <v>979.02393309593708</v>
      </c>
      <c r="BW14" s="17">
        <v>5341.9254480736881</v>
      </c>
      <c r="BX14" s="18">
        <f t="shared" si="1"/>
        <v>15967.79945204383</v>
      </c>
    </row>
    <row r="15" spans="1:76" x14ac:dyDescent="0.2">
      <c r="A15" s="33" t="s">
        <v>68</v>
      </c>
      <c r="B15" s="16"/>
      <c r="C15" s="17">
        <v>11.083021515612357</v>
      </c>
      <c r="D15" s="17">
        <v>0.2979809469405314</v>
      </c>
      <c r="E15" s="17">
        <v>0.19941444631317345</v>
      </c>
      <c r="F15" s="17">
        <v>1.2933248956433214</v>
      </c>
      <c r="G15" s="17">
        <v>259.42729608195521</v>
      </c>
      <c r="H15" s="17">
        <v>18.724735034803171</v>
      </c>
      <c r="I15" s="17">
        <v>9.4675127367348981</v>
      </c>
      <c r="J15" s="17">
        <v>57.733958516165799</v>
      </c>
      <c r="K15" s="17">
        <v>56.069555850208552</v>
      </c>
      <c r="L15" s="17">
        <v>22.518906886965393</v>
      </c>
      <c r="M15" s="17">
        <v>174.00809795328726</v>
      </c>
      <c r="N15" s="17">
        <v>12.68008576383397</v>
      </c>
      <c r="O15" s="17">
        <v>108.71540769925829</v>
      </c>
      <c r="P15" s="17">
        <v>28.549414057266645</v>
      </c>
      <c r="Q15" s="17">
        <v>79.057982385684227</v>
      </c>
      <c r="R15" s="17">
        <v>46.800316241641397</v>
      </c>
      <c r="S15" s="17">
        <v>16.239884725636063</v>
      </c>
      <c r="T15" s="17">
        <v>16.644398996999424</v>
      </c>
      <c r="U15" s="17">
        <v>41.789651389732306</v>
      </c>
      <c r="V15" s="17">
        <v>51.206323554615153</v>
      </c>
      <c r="W15" s="17">
        <v>14.484420015248666</v>
      </c>
      <c r="X15" s="17">
        <v>76.900564719864718</v>
      </c>
      <c r="Y15" s="17">
        <v>21.668321815300452</v>
      </c>
      <c r="Z15" s="17">
        <v>1.0799522684061478</v>
      </c>
      <c r="AA15" s="17">
        <v>3.0653781493188088</v>
      </c>
      <c r="AB15" s="17">
        <v>39.11900955768737</v>
      </c>
      <c r="AC15" s="17">
        <v>816.43726445616392</v>
      </c>
      <c r="AD15" s="17">
        <v>14.519129509579148</v>
      </c>
      <c r="AE15" s="17">
        <v>25.556143366613949</v>
      </c>
      <c r="AF15" s="17">
        <v>6.7997075801665821</v>
      </c>
      <c r="AG15" s="17">
        <v>8.8955303135845956</v>
      </c>
      <c r="AH15" s="17">
        <v>0.77970581969767216</v>
      </c>
      <c r="AI15" s="17">
        <v>1.1499171536261306</v>
      </c>
      <c r="AJ15" s="17">
        <v>11.217196893016126</v>
      </c>
      <c r="AK15" s="17">
        <v>0.79912057198308828</v>
      </c>
      <c r="AL15" s="17">
        <v>49.360071363215049</v>
      </c>
      <c r="AM15" s="17">
        <v>3.7694886037416522</v>
      </c>
      <c r="AN15" s="17">
        <v>2.6439537062792509</v>
      </c>
      <c r="AO15" s="17">
        <v>4.7900097165169591</v>
      </c>
      <c r="AP15" s="17">
        <v>5.4639844000241347</v>
      </c>
      <c r="AQ15" s="17">
        <v>3.6414013882653222</v>
      </c>
      <c r="AR15" s="17">
        <v>0.68644802723866472</v>
      </c>
      <c r="AS15" s="17">
        <v>1.9475518839053638</v>
      </c>
      <c r="AT15" s="17">
        <v>30.61947742670657</v>
      </c>
      <c r="AU15" s="17">
        <v>55.939891944518827</v>
      </c>
      <c r="AV15" s="17">
        <v>7.2938312567579455</v>
      </c>
      <c r="AW15" s="17">
        <v>6.941876300140887</v>
      </c>
      <c r="AX15" s="17">
        <v>3.5717219931479178</v>
      </c>
      <c r="AY15" s="17">
        <v>1.0625441817585419</v>
      </c>
      <c r="AZ15" s="17">
        <v>2.2501959871037478</v>
      </c>
      <c r="BA15" s="17">
        <v>5.9406489794402066</v>
      </c>
      <c r="BB15" s="17">
        <v>0.42125815789623061</v>
      </c>
      <c r="BC15" s="17">
        <v>0.46658643918956633</v>
      </c>
      <c r="BD15" s="17">
        <v>32.790082710035676</v>
      </c>
      <c r="BE15" s="17">
        <v>30.100035105863785</v>
      </c>
      <c r="BF15" s="17">
        <v>2.8366327116605756</v>
      </c>
      <c r="BG15" s="17">
        <v>28.610000059175455</v>
      </c>
      <c r="BH15" s="17">
        <v>9.3092926536677609</v>
      </c>
      <c r="BI15" s="17">
        <v>0.62459941382912554</v>
      </c>
      <c r="BJ15" s="17">
        <v>1.7673124903281465</v>
      </c>
      <c r="BK15" s="17">
        <v>1.2882336539882502</v>
      </c>
      <c r="BL15" s="17">
        <v>3.9897924820997899</v>
      </c>
      <c r="BM15" s="17">
        <v>17.869395262414304</v>
      </c>
      <c r="BN15" s="17">
        <v>0</v>
      </c>
      <c r="BO15" s="18">
        <f t="shared" si="0"/>
        <v>2370.9749501684651</v>
      </c>
      <c r="BP15" s="17">
        <v>121.23264581826115</v>
      </c>
      <c r="BQ15" s="17">
        <v>1.5415911228530515E-2</v>
      </c>
      <c r="BR15" s="17">
        <v>33.767982096461736</v>
      </c>
      <c r="BS15" s="17">
        <v>192.7610686518432</v>
      </c>
      <c r="BT15" s="17">
        <v>55.787128660420372</v>
      </c>
      <c r="BU15" s="17">
        <v>2576.3459854791931</v>
      </c>
      <c r="BV15" s="17">
        <v>770.39827504055881</v>
      </c>
      <c r="BW15" s="17">
        <v>924.81263729214174</v>
      </c>
      <c r="BX15" s="18">
        <f t="shared" si="1"/>
        <v>7046.0960891185732</v>
      </c>
    </row>
    <row r="16" spans="1:76" x14ac:dyDescent="0.2">
      <c r="A16" s="33" t="s">
        <v>69</v>
      </c>
      <c r="B16" s="16"/>
      <c r="C16" s="17">
        <v>12.435302531706036</v>
      </c>
      <c r="D16" s="17">
        <v>0.27861830914220032</v>
      </c>
      <c r="E16" s="17">
        <v>5.8266134347697507E-2</v>
      </c>
      <c r="F16" s="17">
        <v>10.232193657948468</v>
      </c>
      <c r="G16" s="17">
        <v>33.847769664962286</v>
      </c>
      <c r="H16" s="17">
        <v>3.7265726220404112</v>
      </c>
      <c r="I16" s="17">
        <v>4.7115413496562137</v>
      </c>
      <c r="J16" s="17">
        <v>3.0115192114774936</v>
      </c>
      <c r="K16" s="17">
        <v>2.8139015199120179</v>
      </c>
      <c r="L16" s="17">
        <v>2.316026533050159</v>
      </c>
      <c r="M16" s="17">
        <v>36.17571318441918</v>
      </c>
      <c r="N16" s="17">
        <v>10.975222325498995</v>
      </c>
      <c r="O16" s="17">
        <v>17.352820085299864</v>
      </c>
      <c r="P16" s="17">
        <v>455.90722985335293</v>
      </c>
      <c r="Q16" s="17">
        <v>79.518933926666193</v>
      </c>
      <c r="R16" s="17">
        <v>20.6016961303811</v>
      </c>
      <c r="S16" s="17">
        <v>5.4439230910375631</v>
      </c>
      <c r="T16" s="17">
        <v>9.621377456772926</v>
      </c>
      <c r="U16" s="17">
        <v>5.3206181186770953</v>
      </c>
      <c r="V16" s="17">
        <v>5.6170378459283201</v>
      </c>
      <c r="W16" s="17">
        <v>0.44117647842602642</v>
      </c>
      <c r="X16" s="17">
        <v>36.068959650000409</v>
      </c>
      <c r="Y16" s="17">
        <v>2.1051672968684096</v>
      </c>
      <c r="Z16" s="17">
        <v>3.6471199341919531</v>
      </c>
      <c r="AA16" s="17">
        <v>0.54011541976577382</v>
      </c>
      <c r="AB16" s="17">
        <v>11.866596887905352</v>
      </c>
      <c r="AC16" s="17">
        <v>2902.8357492300565</v>
      </c>
      <c r="AD16" s="17">
        <v>101.33939872820405</v>
      </c>
      <c r="AE16" s="17">
        <v>26.595870303300728</v>
      </c>
      <c r="AF16" s="17">
        <v>7.5904773639681871</v>
      </c>
      <c r="AG16" s="17">
        <v>4.8134563756257469</v>
      </c>
      <c r="AH16" s="17">
        <v>6.3682343718567458E-2</v>
      </c>
      <c r="AI16" s="17">
        <v>0.11692541299619258</v>
      </c>
      <c r="AJ16" s="17">
        <v>2.0587670772434126</v>
      </c>
      <c r="AK16" s="17">
        <v>0.82708801625305728</v>
      </c>
      <c r="AL16" s="17">
        <v>12.963529639181795</v>
      </c>
      <c r="AM16" s="17">
        <v>0.90805044772741339</v>
      </c>
      <c r="AN16" s="17">
        <v>0.53873589744260741</v>
      </c>
      <c r="AO16" s="17">
        <v>2.0234328387054652</v>
      </c>
      <c r="AP16" s="17">
        <v>4.1537436961847689</v>
      </c>
      <c r="AQ16" s="17">
        <v>2.2751096472453707</v>
      </c>
      <c r="AR16" s="17">
        <v>0.35431658326549942</v>
      </c>
      <c r="AS16" s="17">
        <v>0.83840389210955779</v>
      </c>
      <c r="AT16" s="17">
        <v>99.288767652765443</v>
      </c>
      <c r="AU16" s="17">
        <v>210.69936838302505</v>
      </c>
      <c r="AV16" s="17">
        <v>3.8489718314898016</v>
      </c>
      <c r="AW16" s="17">
        <v>9.2044959528347832</v>
      </c>
      <c r="AX16" s="17">
        <v>1.0410722034347681</v>
      </c>
      <c r="AY16" s="17">
        <v>0.7021997228349437</v>
      </c>
      <c r="AZ16" s="17">
        <v>6.3523481298589672</v>
      </c>
      <c r="BA16" s="17">
        <v>2.1079490547546569</v>
      </c>
      <c r="BB16" s="17">
        <v>0.23552488912451972</v>
      </c>
      <c r="BC16" s="17">
        <v>0.11491462409620595</v>
      </c>
      <c r="BD16" s="17">
        <v>108.4680866813877</v>
      </c>
      <c r="BE16" s="17">
        <v>10.71205029176857</v>
      </c>
      <c r="BF16" s="17">
        <v>1.300984233445325</v>
      </c>
      <c r="BG16" s="17">
        <v>11.055185337182127</v>
      </c>
      <c r="BH16" s="17">
        <v>1.8397287302075505</v>
      </c>
      <c r="BI16" s="17">
        <v>1.0306191117848793</v>
      </c>
      <c r="BJ16" s="17">
        <v>0.55262499812637078</v>
      </c>
      <c r="BK16" s="17">
        <v>0.44786965061506229</v>
      </c>
      <c r="BL16" s="17">
        <v>0.21493626475089739</v>
      </c>
      <c r="BM16" s="17">
        <v>5.1579673431044775</v>
      </c>
      <c r="BN16" s="17">
        <v>0</v>
      </c>
      <c r="BO16" s="18">
        <f t="shared" si="0"/>
        <v>4319.3078217992543</v>
      </c>
      <c r="BP16" s="17">
        <v>98.946942033854583</v>
      </c>
      <c r="BQ16" s="17">
        <v>8.7333787693871148E-3</v>
      </c>
      <c r="BR16" s="17">
        <v>11.439415858148209</v>
      </c>
      <c r="BS16" s="17">
        <v>107.25916987251742</v>
      </c>
      <c r="BT16" s="17">
        <v>65.922317400050034</v>
      </c>
      <c r="BU16" s="17">
        <v>1724.5980135140301</v>
      </c>
      <c r="BV16" s="17">
        <v>316.03881256916787</v>
      </c>
      <c r="BW16" s="17">
        <v>299.37231038206625</v>
      </c>
      <c r="BX16" s="18">
        <f t="shared" si="1"/>
        <v>6942.8935368078583</v>
      </c>
    </row>
    <row r="17" spans="1:76" x14ac:dyDescent="0.2">
      <c r="A17" s="33" t="s">
        <v>70</v>
      </c>
      <c r="B17" s="16"/>
      <c r="C17" s="17">
        <v>5.9244387872250179</v>
      </c>
      <c r="D17" s="17">
        <v>2.740554505880628</v>
      </c>
      <c r="E17" s="17">
        <v>0.29998447837980147</v>
      </c>
      <c r="F17" s="17">
        <v>1.7644868534541589</v>
      </c>
      <c r="G17" s="17">
        <v>25.307581848333133</v>
      </c>
      <c r="H17" s="17">
        <v>9.6071060285349503</v>
      </c>
      <c r="I17" s="17">
        <v>4.7705076425566038</v>
      </c>
      <c r="J17" s="17">
        <v>12.522279907130724</v>
      </c>
      <c r="K17" s="17">
        <v>3.1642428060151548</v>
      </c>
      <c r="L17" s="17">
        <v>15.377123241574219</v>
      </c>
      <c r="M17" s="17">
        <v>109.22335224692532</v>
      </c>
      <c r="N17" s="17">
        <v>7.5647622887383923</v>
      </c>
      <c r="O17" s="17">
        <v>49.285135691858066</v>
      </c>
      <c r="P17" s="17">
        <v>40.891847125086457</v>
      </c>
      <c r="Q17" s="17">
        <v>2193.7902922010207</v>
      </c>
      <c r="R17" s="17">
        <v>630.78523948385805</v>
      </c>
      <c r="S17" s="17">
        <v>72.908707947774673</v>
      </c>
      <c r="T17" s="17">
        <v>135.72643263539581</v>
      </c>
      <c r="U17" s="17">
        <v>258.90751378816572</v>
      </c>
      <c r="V17" s="17">
        <v>58.637427326852702</v>
      </c>
      <c r="W17" s="17">
        <v>5.3601234492139014</v>
      </c>
      <c r="X17" s="17">
        <v>51.818127614727622</v>
      </c>
      <c r="Y17" s="17">
        <v>45.305607701636632</v>
      </c>
      <c r="Z17" s="17">
        <v>27.636422078218217</v>
      </c>
      <c r="AA17" s="17">
        <v>12.622135481726392</v>
      </c>
      <c r="AB17" s="17">
        <v>141.56508627548806</v>
      </c>
      <c r="AC17" s="17">
        <v>496.99816943722323</v>
      </c>
      <c r="AD17" s="17">
        <v>26.330033338132843</v>
      </c>
      <c r="AE17" s="17">
        <v>28.557427119290448</v>
      </c>
      <c r="AF17" s="17">
        <v>12.575794132245495</v>
      </c>
      <c r="AG17" s="17">
        <v>8.1599046597320903</v>
      </c>
      <c r="AH17" s="17">
        <v>1.1207189328702079</v>
      </c>
      <c r="AI17" s="17">
        <v>0.40997364212336906</v>
      </c>
      <c r="AJ17" s="17">
        <v>8.5085247445412193</v>
      </c>
      <c r="AK17" s="17">
        <v>2.7623776223300767</v>
      </c>
      <c r="AL17" s="17">
        <v>14.056713441970249</v>
      </c>
      <c r="AM17" s="17">
        <v>0.76326632871844979</v>
      </c>
      <c r="AN17" s="17">
        <v>1.3586742277208448</v>
      </c>
      <c r="AO17" s="17">
        <v>2.657737065995383</v>
      </c>
      <c r="AP17" s="17">
        <v>6.6607008160503502</v>
      </c>
      <c r="AQ17" s="17">
        <v>4.5535765702564728</v>
      </c>
      <c r="AR17" s="17">
        <v>0.66849832282537758</v>
      </c>
      <c r="AS17" s="17">
        <v>1.7248197826489915</v>
      </c>
      <c r="AT17" s="17">
        <v>16.084911050033185</v>
      </c>
      <c r="AU17" s="17">
        <v>21.089121999102499</v>
      </c>
      <c r="AV17" s="17">
        <v>10.021706397682037</v>
      </c>
      <c r="AW17" s="17">
        <v>5.8798422169212108</v>
      </c>
      <c r="AX17" s="17">
        <v>6.965227849226248</v>
      </c>
      <c r="AY17" s="17">
        <v>1.3852505227695502</v>
      </c>
      <c r="AZ17" s="17">
        <v>1.1618258297570474</v>
      </c>
      <c r="BA17" s="17">
        <v>2.5204507616308662</v>
      </c>
      <c r="BB17" s="17">
        <v>0.85040059745732577</v>
      </c>
      <c r="BC17" s="17">
        <v>0.36091880243627938</v>
      </c>
      <c r="BD17" s="17">
        <v>19.496409703511969</v>
      </c>
      <c r="BE17" s="17">
        <v>27.341691296922736</v>
      </c>
      <c r="BF17" s="17">
        <v>2.8630231589342965</v>
      </c>
      <c r="BG17" s="17">
        <v>16.292092729911737</v>
      </c>
      <c r="BH17" s="17">
        <v>4.1189566311613746</v>
      </c>
      <c r="BI17" s="17">
        <v>0.91349424006074686</v>
      </c>
      <c r="BJ17" s="17">
        <v>1.142569676564853</v>
      </c>
      <c r="BK17" s="17">
        <v>1.9525785899032979</v>
      </c>
      <c r="BL17" s="17">
        <v>0.27299298912116776</v>
      </c>
      <c r="BM17" s="17">
        <v>1.6771962938620211</v>
      </c>
      <c r="BN17" s="17">
        <v>0</v>
      </c>
      <c r="BO17" s="18">
        <f t="shared" si="0"/>
        <v>4683.7640909574147</v>
      </c>
      <c r="BP17" s="17">
        <v>135.38167602094893</v>
      </c>
      <c r="BQ17" s="17">
        <v>1.8689597306720741E-2</v>
      </c>
      <c r="BR17" s="17">
        <v>112.38011487642959</v>
      </c>
      <c r="BS17" s="17">
        <v>171.115033121274</v>
      </c>
      <c r="BT17" s="17">
        <v>108.18840633970474</v>
      </c>
      <c r="BU17" s="17">
        <v>9048.5085661129506</v>
      </c>
      <c r="BV17" s="17">
        <v>1834.9114066201557</v>
      </c>
      <c r="BW17" s="17">
        <v>2262.1253998915772</v>
      </c>
      <c r="BX17" s="18">
        <f t="shared" si="1"/>
        <v>18356.393383537761</v>
      </c>
    </row>
    <row r="18" spans="1:76" x14ac:dyDescent="0.2">
      <c r="A18" s="33" t="s">
        <v>71</v>
      </c>
      <c r="B18" s="16"/>
      <c r="C18" s="17">
        <v>37.774400258476248</v>
      </c>
      <c r="D18" s="17">
        <v>3.8126432214665464</v>
      </c>
      <c r="E18" s="17">
        <v>2.3715532381579756</v>
      </c>
      <c r="F18" s="17">
        <v>6.5623742965947995</v>
      </c>
      <c r="G18" s="17">
        <v>69.830171293839328</v>
      </c>
      <c r="H18" s="17">
        <v>17.627540904227629</v>
      </c>
      <c r="I18" s="17">
        <v>22.094357144090178</v>
      </c>
      <c r="J18" s="17">
        <v>26.052522840582505</v>
      </c>
      <c r="K18" s="17">
        <v>13.698324719360947</v>
      </c>
      <c r="L18" s="17">
        <v>35.715559149810247</v>
      </c>
      <c r="M18" s="17">
        <v>159.74719616276383</v>
      </c>
      <c r="N18" s="17">
        <v>8.4800282444459274</v>
      </c>
      <c r="O18" s="17">
        <v>18.349976888091575</v>
      </c>
      <c r="P18" s="17">
        <v>55.668144908531708</v>
      </c>
      <c r="Q18" s="17">
        <v>522.83104909805627</v>
      </c>
      <c r="R18" s="17">
        <v>1041.3619526216476</v>
      </c>
      <c r="S18" s="17">
        <v>70.624598681899499</v>
      </c>
      <c r="T18" s="17">
        <v>56.57019133430974</v>
      </c>
      <c r="U18" s="17">
        <v>264.9053264047941</v>
      </c>
      <c r="V18" s="17">
        <v>163.87443597548415</v>
      </c>
      <c r="W18" s="17">
        <v>29.920896791478572</v>
      </c>
      <c r="X18" s="17">
        <v>44.928099127552841</v>
      </c>
      <c r="Y18" s="17">
        <v>238.14309589501354</v>
      </c>
      <c r="Z18" s="17">
        <v>21.600921799486908</v>
      </c>
      <c r="AA18" s="17">
        <v>20.151205890922764</v>
      </c>
      <c r="AB18" s="17">
        <v>35.199948395324583</v>
      </c>
      <c r="AC18" s="17">
        <v>1706.3319036550433</v>
      </c>
      <c r="AD18" s="17">
        <v>59.244072100279325</v>
      </c>
      <c r="AE18" s="17">
        <v>39.884608739498127</v>
      </c>
      <c r="AF18" s="17">
        <v>22.695360734080907</v>
      </c>
      <c r="AG18" s="17">
        <v>38.617735858164245</v>
      </c>
      <c r="AH18" s="17">
        <v>13.971645632304002</v>
      </c>
      <c r="AI18" s="17">
        <v>0.13524903586025563</v>
      </c>
      <c r="AJ18" s="17">
        <v>17.555313767042282</v>
      </c>
      <c r="AK18" s="17">
        <v>3.8270879199532724</v>
      </c>
      <c r="AL18" s="17">
        <v>30.916766081528898</v>
      </c>
      <c r="AM18" s="17">
        <v>1.0896816741378585</v>
      </c>
      <c r="AN18" s="17">
        <v>3.6105527810760454</v>
      </c>
      <c r="AO18" s="17">
        <v>19.578500334381026</v>
      </c>
      <c r="AP18" s="17">
        <v>10.466487067598907</v>
      </c>
      <c r="AQ18" s="17">
        <v>8.1176857522199732</v>
      </c>
      <c r="AR18" s="17">
        <v>0.69146371128065076</v>
      </c>
      <c r="AS18" s="17">
        <v>3.3592481591152885</v>
      </c>
      <c r="AT18" s="17">
        <v>52.307259288319322</v>
      </c>
      <c r="AU18" s="17">
        <v>24.71309773778064</v>
      </c>
      <c r="AV18" s="17">
        <v>32.012780604329812</v>
      </c>
      <c r="AW18" s="17">
        <v>37.112205508407008</v>
      </c>
      <c r="AX18" s="17">
        <v>15.188334616362523</v>
      </c>
      <c r="AY18" s="17">
        <v>1.4530227906589901</v>
      </c>
      <c r="AZ18" s="17">
        <v>9.9029183775215852</v>
      </c>
      <c r="BA18" s="17">
        <v>15.047837173549294</v>
      </c>
      <c r="BB18" s="17">
        <v>0.20829653488333716</v>
      </c>
      <c r="BC18" s="17">
        <v>0.47175773137799076</v>
      </c>
      <c r="BD18" s="17">
        <v>72.124510267330876</v>
      </c>
      <c r="BE18" s="17">
        <v>106.11493868991643</v>
      </c>
      <c r="BF18" s="17">
        <v>8.72297581205647</v>
      </c>
      <c r="BG18" s="17">
        <v>36.093235412804916</v>
      </c>
      <c r="BH18" s="17">
        <v>10.320319758903018</v>
      </c>
      <c r="BI18" s="17">
        <v>8.3104093255370781</v>
      </c>
      <c r="BJ18" s="17">
        <v>6.4109035913745496</v>
      </c>
      <c r="BK18" s="17">
        <v>1.8567504625484132</v>
      </c>
      <c r="BL18" s="17">
        <v>3.4383667922326953</v>
      </c>
      <c r="BM18" s="17">
        <v>9.5410876588432263</v>
      </c>
      <c r="BN18" s="17">
        <v>0</v>
      </c>
      <c r="BO18" s="18">
        <f t="shared" si="0"/>
        <v>5419.3408864247103</v>
      </c>
      <c r="BP18" s="17">
        <v>132.73429185858043</v>
      </c>
      <c r="BQ18" s="17">
        <v>1.1584334758129413E-2</v>
      </c>
      <c r="BR18" s="17">
        <v>10.859029893049245</v>
      </c>
      <c r="BS18" s="17">
        <v>2108.8703644392776</v>
      </c>
      <c r="BT18" s="17">
        <v>94.682541492924557</v>
      </c>
      <c r="BU18" s="17">
        <v>2347.8308917358272</v>
      </c>
      <c r="BV18" s="17">
        <v>487.42787175270036</v>
      </c>
      <c r="BW18" s="17">
        <v>842.64389039639491</v>
      </c>
      <c r="BX18" s="18">
        <f t="shared" si="1"/>
        <v>11444.401352328223</v>
      </c>
    </row>
    <row r="19" spans="1:76" x14ac:dyDescent="0.2">
      <c r="A19" s="33" t="s">
        <v>72</v>
      </c>
      <c r="B19" s="16"/>
      <c r="C19" s="17">
        <v>11.856494090277371</v>
      </c>
      <c r="D19" s="17">
        <v>1.1654955039775563</v>
      </c>
      <c r="E19" s="17">
        <v>0.49675485760345273</v>
      </c>
      <c r="F19" s="17">
        <v>1.2093166657977028</v>
      </c>
      <c r="G19" s="17">
        <v>14.09188881005589</v>
      </c>
      <c r="H19" s="17">
        <v>4.3293435712344568</v>
      </c>
      <c r="I19" s="17">
        <v>5.5488138402753471</v>
      </c>
      <c r="J19" s="17">
        <v>7.5278774535083777</v>
      </c>
      <c r="K19" s="17">
        <v>3.2347390209383242</v>
      </c>
      <c r="L19" s="17">
        <v>4.0895946555415073</v>
      </c>
      <c r="M19" s="17">
        <v>18.569654637917157</v>
      </c>
      <c r="N19" s="17">
        <v>13.002830533436274</v>
      </c>
      <c r="O19" s="17">
        <v>3.931989524071855</v>
      </c>
      <c r="P19" s="17">
        <v>6.1189126115750305</v>
      </c>
      <c r="Q19" s="17">
        <v>21.203783985139868</v>
      </c>
      <c r="R19" s="17">
        <v>11.085378252641982</v>
      </c>
      <c r="S19" s="17">
        <v>114.18793346101077</v>
      </c>
      <c r="T19" s="17">
        <v>33.065836503831889</v>
      </c>
      <c r="U19" s="17">
        <v>27.466844846257217</v>
      </c>
      <c r="V19" s="17">
        <v>10.248400709847893</v>
      </c>
      <c r="W19" s="17">
        <v>5.4584311290220455</v>
      </c>
      <c r="X19" s="17">
        <v>4.5753515615032097</v>
      </c>
      <c r="Y19" s="17">
        <v>22.675558879139746</v>
      </c>
      <c r="Z19" s="17">
        <v>9.44142195883129</v>
      </c>
      <c r="AA19" s="17">
        <v>4.5924787589137281</v>
      </c>
      <c r="AB19" s="17">
        <v>13.343880795465838</v>
      </c>
      <c r="AC19" s="17">
        <v>59.762985537172263</v>
      </c>
      <c r="AD19" s="17">
        <v>11.337238759293122</v>
      </c>
      <c r="AE19" s="17">
        <v>15.821710689551818</v>
      </c>
      <c r="AF19" s="17">
        <v>11.880055771635121</v>
      </c>
      <c r="AG19" s="17">
        <v>14.08858244889619</v>
      </c>
      <c r="AH19" s="17">
        <v>5.5719819031921363</v>
      </c>
      <c r="AI19" s="17">
        <v>0.52407810482309936</v>
      </c>
      <c r="AJ19" s="17">
        <v>9.2229000975348736</v>
      </c>
      <c r="AK19" s="17">
        <v>1.5543753176042001</v>
      </c>
      <c r="AL19" s="17">
        <v>6.0675370129371853</v>
      </c>
      <c r="AM19" s="17">
        <v>0.75277361138619037</v>
      </c>
      <c r="AN19" s="17">
        <v>3.2989303759051811</v>
      </c>
      <c r="AO19" s="17">
        <v>19.701674723041027</v>
      </c>
      <c r="AP19" s="17">
        <v>30.984693894662261</v>
      </c>
      <c r="AQ19" s="17">
        <v>18.043266646052544</v>
      </c>
      <c r="AR19" s="17">
        <v>2.9491394440159566</v>
      </c>
      <c r="AS19" s="17">
        <v>12.704066422384285</v>
      </c>
      <c r="AT19" s="17">
        <v>4.1523550054908291</v>
      </c>
      <c r="AU19" s="17">
        <v>0.52774698952949617</v>
      </c>
      <c r="AV19" s="17">
        <v>25.577446554183172</v>
      </c>
      <c r="AW19" s="17">
        <v>16.369959913092636</v>
      </c>
      <c r="AX19" s="17">
        <v>8.993687445844639</v>
      </c>
      <c r="AY19" s="17">
        <v>2.2558754155748484</v>
      </c>
      <c r="AZ19" s="17">
        <v>1.715549174970409</v>
      </c>
      <c r="BA19" s="17">
        <v>8.2203572261495221</v>
      </c>
      <c r="BB19" s="17">
        <v>0.82363454202050679</v>
      </c>
      <c r="BC19" s="17">
        <v>0.64989293816507643</v>
      </c>
      <c r="BD19" s="17">
        <v>10.740732920799571</v>
      </c>
      <c r="BE19" s="17">
        <v>24.197645842367784</v>
      </c>
      <c r="BF19" s="17">
        <v>4.7627583353133085</v>
      </c>
      <c r="BG19" s="17">
        <v>18.537660878784926</v>
      </c>
      <c r="BH19" s="17">
        <v>4.2373548307894513</v>
      </c>
      <c r="BI19" s="17">
        <v>3.5779874434629333</v>
      </c>
      <c r="BJ19" s="17">
        <v>2.7504773289315425</v>
      </c>
      <c r="BK19" s="17">
        <v>1.8168322749686971</v>
      </c>
      <c r="BL19" s="17">
        <v>6.5781713023356341</v>
      </c>
      <c r="BM19" s="17">
        <v>3.0253572527763137</v>
      </c>
      <c r="BN19" s="17">
        <v>0</v>
      </c>
      <c r="BO19" s="18">
        <f t="shared" si="0"/>
        <v>746.29648099345445</v>
      </c>
      <c r="BP19" s="17">
        <v>89.904079944374146</v>
      </c>
      <c r="BQ19" s="17">
        <v>3.75042897946435E-2</v>
      </c>
      <c r="BR19" s="17">
        <v>31.315461992848491</v>
      </c>
      <c r="BS19" s="17">
        <v>835.56092612935799</v>
      </c>
      <c r="BT19" s="17">
        <v>9.7095778542624522</v>
      </c>
      <c r="BU19" s="17">
        <v>792.30512283288681</v>
      </c>
      <c r="BV19" s="17">
        <v>273.40404022485893</v>
      </c>
      <c r="BW19" s="17">
        <v>670.46956013389956</v>
      </c>
      <c r="BX19" s="18">
        <f t="shared" si="1"/>
        <v>3449.0027543957376</v>
      </c>
    </row>
    <row r="20" spans="1:76" x14ac:dyDescent="0.2">
      <c r="A20" s="33" t="s">
        <v>73</v>
      </c>
      <c r="B20" s="16"/>
      <c r="C20" s="17">
        <v>5.9603802016503096</v>
      </c>
      <c r="D20" s="17">
        <v>0.23776111541581851</v>
      </c>
      <c r="E20" s="17">
        <v>0.49714689870686318</v>
      </c>
      <c r="F20" s="17">
        <v>0.56911860823915938</v>
      </c>
      <c r="G20" s="17">
        <v>13.272793023315792</v>
      </c>
      <c r="H20" s="17">
        <v>2.7473117956859543</v>
      </c>
      <c r="I20" s="17">
        <v>2.3780750014340502</v>
      </c>
      <c r="J20" s="17">
        <v>3.7041644014809818</v>
      </c>
      <c r="K20" s="17">
        <v>3.3885692688309961</v>
      </c>
      <c r="L20" s="17">
        <v>4.036374861362952</v>
      </c>
      <c r="M20" s="17">
        <v>16.027884767955914</v>
      </c>
      <c r="N20" s="17">
        <v>5.882803509991156</v>
      </c>
      <c r="O20" s="17">
        <v>3.2261163137992903</v>
      </c>
      <c r="P20" s="17">
        <v>3.8465013848084695</v>
      </c>
      <c r="Q20" s="17">
        <v>18.263464644861461</v>
      </c>
      <c r="R20" s="17">
        <v>17.306865496766068</v>
      </c>
      <c r="S20" s="17">
        <v>21.376240249870904</v>
      </c>
      <c r="T20" s="17">
        <v>82.502449952673771</v>
      </c>
      <c r="U20" s="17">
        <v>48.986443616103159</v>
      </c>
      <c r="V20" s="17">
        <v>30.121643042411122</v>
      </c>
      <c r="W20" s="17">
        <v>2.6498498296709174</v>
      </c>
      <c r="X20" s="17">
        <v>18.993944143700933</v>
      </c>
      <c r="Y20" s="17">
        <v>68.410050947005516</v>
      </c>
      <c r="Z20" s="17">
        <v>3.1235614717938995</v>
      </c>
      <c r="AA20" s="17">
        <v>1.9820609336305568</v>
      </c>
      <c r="AB20" s="17">
        <v>5.0023370233612692</v>
      </c>
      <c r="AC20" s="17">
        <v>449.31472440491603</v>
      </c>
      <c r="AD20" s="17">
        <v>6.5926830269728223</v>
      </c>
      <c r="AE20" s="17">
        <v>9.4573529720293923</v>
      </c>
      <c r="AF20" s="17">
        <v>4.974003042780569</v>
      </c>
      <c r="AG20" s="17">
        <v>5.5470203045843256</v>
      </c>
      <c r="AH20" s="17">
        <v>1.9290711072054607</v>
      </c>
      <c r="AI20" s="17">
        <v>0.49332958800328847</v>
      </c>
      <c r="AJ20" s="17">
        <v>3.2040464338202121</v>
      </c>
      <c r="AK20" s="17">
        <v>0.51605768164529053</v>
      </c>
      <c r="AL20" s="17">
        <v>5.5438983277259091</v>
      </c>
      <c r="AM20" s="17">
        <v>0.49619449950740119</v>
      </c>
      <c r="AN20" s="17">
        <v>1.5738525684860405</v>
      </c>
      <c r="AO20" s="17">
        <v>27.48512768737271</v>
      </c>
      <c r="AP20" s="17">
        <v>8.0108482444352536</v>
      </c>
      <c r="AQ20" s="17">
        <v>2.4638573097116763</v>
      </c>
      <c r="AR20" s="17">
        <v>0.31719649103637809</v>
      </c>
      <c r="AS20" s="17">
        <v>0.9431078353862915</v>
      </c>
      <c r="AT20" s="17">
        <v>13.044107544335615</v>
      </c>
      <c r="AU20" s="17">
        <v>15.826304289522227</v>
      </c>
      <c r="AV20" s="17">
        <v>7.7477684887925049</v>
      </c>
      <c r="AW20" s="17">
        <v>11.891129535616992</v>
      </c>
      <c r="AX20" s="17">
        <v>3.2510548096868122</v>
      </c>
      <c r="AY20" s="17">
        <v>0.56308358893436927</v>
      </c>
      <c r="AZ20" s="17">
        <v>1.4676715782330063</v>
      </c>
      <c r="BA20" s="17">
        <v>4.0949056776177075</v>
      </c>
      <c r="BB20" s="17">
        <v>0.22655990687902586</v>
      </c>
      <c r="BC20" s="17">
        <v>0.17123868353484892</v>
      </c>
      <c r="BD20" s="17">
        <v>6.5994446378571405</v>
      </c>
      <c r="BE20" s="17">
        <v>12.958306113164653</v>
      </c>
      <c r="BF20" s="17">
        <v>1.7318009136662917</v>
      </c>
      <c r="BG20" s="17">
        <v>6.680473401495207</v>
      </c>
      <c r="BH20" s="17">
        <v>1.8370669313654666</v>
      </c>
      <c r="BI20" s="17">
        <v>1.5751768692433721</v>
      </c>
      <c r="BJ20" s="17">
        <v>1.0370671185013018</v>
      </c>
      <c r="BK20" s="17">
        <v>0.67860272501825947</v>
      </c>
      <c r="BL20" s="17">
        <v>1.0261741925175454</v>
      </c>
      <c r="BM20" s="17">
        <v>1.7912206337704646</v>
      </c>
      <c r="BN20" s="17">
        <v>0</v>
      </c>
      <c r="BO20" s="18">
        <f t="shared" si="0"/>
        <v>1007.555441669899</v>
      </c>
      <c r="BP20" s="17">
        <v>215.96471876520195</v>
      </c>
      <c r="BQ20" s="17">
        <v>1.8705855806260888E-2</v>
      </c>
      <c r="BR20" s="17">
        <v>16.109699724537943</v>
      </c>
      <c r="BS20" s="17">
        <v>694.99510212034738</v>
      </c>
      <c r="BT20" s="17">
        <v>33.718730069005296</v>
      </c>
      <c r="BU20" s="17">
        <v>844.85758640534686</v>
      </c>
      <c r="BV20" s="17">
        <v>264.18367750127641</v>
      </c>
      <c r="BW20" s="17">
        <v>592.39697968502264</v>
      </c>
      <c r="BX20" s="18">
        <f t="shared" si="1"/>
        <v>3669.8006417964434</v>
      </c>
    </row>
    <row r="21" spans="1:76" x14ac:dyDescent="0.2">
      <c r="A21" s="33" t="s">
        <v>74</v>
      </c>
      <c r="B21" s="16"/>
      <c r="C21" s="17">
        <v>27.225661119341083</v>
      </c>
      <c r="D21" s="17">
        <v>56.135025950100307</v>
      </c>
      <c r="E21" s="17">
        <v>1.016439288886676</v>
      </c>
      <c r="F21" s="17">
        <v>1.2949671804336718</v>
      </c>
      <c r="G21" s="17">
        <v>34.825207959640686</v>
      </c>
      <c r="H21" s="17">
        <v>7.1902767930405034</v>
      </c>
      <c r="I21" s="17">
        <v>6.0053084617952335</v>
      </c>
      <c r="J21" s="17">
        <v>9.7001563142777982</v>
      </c>
      <c r="K21" s="17">
        <v>4.3076809582792608</v>
      </c>
      <c r="L21" s="17">
        <v>7.5145440662996368</v>
      </c>
      <c r="M21" s="17">
        <v>44.418775079128459</v>
      </c>
      <c r="N21" s="17">
        <v>7.1623091147622135</v>
      </c>
      <c r="O21" s="17">
        <v>6.7063256641554965</v>
      </c>
      <c r="P21" s="17">
        <v>9.9314899283667675</v>
      </c>
      <c r="Q21" s="17">
        <v>31.176625491970622</v>
      </c>
      <c r="R21" s="17">
        <v>35.08007083041705</v>
      </c>
      <c r="S21" s="17">
        <v>6.581507188758259</v>
      </c>
      <c r="T21" s="17">
        <v>6.479578030478307</v>
      </c>
      <c r="U21" s="17">
        <v>555.66577475038559</v>
      </c>
      <c r="V21" s="17">
        <v>55.569888293940785</v>
      </c>
      <c r="W21" s="17">
        <v>6.0919513499929776</v>
      </c>
      <c r="X21" s="17">
        <v>7.7528110250344673</v>
      </c>
      <c r="Y21" s="17">
        <v>88.873876724652987</v>
      </c>
      <c r="Z21" s="17">
        <v>7.8243386408764177</v>
      </c>
      <c r="AA21" s="17">
        <v>3.8429542348806014</v>
      </c>
      <c r="AB21" s="17">
        <v>12.350738618485755</v>
      </c>
      <c r="AC21" s="17">
        <v>193.68963365563548</v>
      </c>
      <c r="AD21" s="17">
        <v>30.865740930963092</v>
      </c>
      <c r="AE21" s="17">
        <v>38.362393905503986</v>
      </c>
      <c r="AF21" s="17">
        <v>17.347093071050356</v>
      </c>
      <c r="AG21" s="17">
        <v>14.723106555471681</v>
      </c>
      <c r="AH21" s="17">
        <v>3.6373417440351323</v>
      </c>
      <c r="AI21" s="17">
        <v>6.5769395786573148E-2</v>
      </c>
      <c r="AJ21" s="17">
        <v>15.710548883302305</v>
      </c>
      <c r="AK21" s="17">
        <v>1.8580952686252119</v>
      </c>
      <c r="AL21" s="17">
        <v>13.155763141007773</v>
      </c>
      <c r="AM21" s="17">
        <v>1.1845510121238703</v>
      </c>
      <c r="AN21" s="17">
        <v>1.460977415179465</v>
      </c>
      <c r="AO21" s="17">
        <v>6.9866186555027818</v>
      </c>
      <c r="AP21" s="17">
        <v>17.161743811434032</v>
      </c>
      <c r="AQ21" s="17">
        <v>6.8610304570200888</v>
      </c>
      <c r="AR21" s="17">
        <v>1.1294077500021182</v>
      </c>
      <c r="AS21" s="17">
        <v>2.0354617295925701</v>
      </c>
      <c r="AT21" s="17">
        <v>5.5971993937316356</v>
      </c>
      <c r="AU21" s="17">
        <v>4.0918976034552648</v>
      </c>
      <c r="AV21" s="17">
        <v>17.418336076054754</v>
      </c>
      <c r="AW21" s="17">
        <v>19.358018319806291</v>
      </c>
      <c r="AX21" s="17">
        <v>11.916723860884048</v>
      </c>
      <c r="AY21" s="17">
        <v>1.5882924242890226</v>
      </c>
      <c r="AZ21" s="17">
        <v>2.7541996655733652</v>
      </c>
      <c r="BA21" s="17">
        <v>5.4231809148955064</v>
      </c>
      <c r="BB21" s="17">
        <v>0.56986835279460712</v>
      </c>
      <c r="BC21" s="17">
        <v>0.43419750246569588</v>
      </c>
      <c r="BD21" s="17">
        <v>24.259857173661903</v>
      </c>
      <c r="BE21" s="17">
        <v>19.338064192512675</v>
      </c>
      <c r="BF21" s="17">
        <v>3.396909229617628</v>
      </c>
      <c r="BG21" s="17">
        <v>20.626104968923908</v>
      </c>
      <c r="BH21" s="17">
        <v>4.2682505011830632</v>
      </c>
      <c r="BI21" s="17">
        <v>3.4739485487612582</v>
      </c>
      <c r="BJ21" s="17">
        <v>2.3338793875265584</v>
      </c>
      <c r="BK21" s="17">
        <v>1.4549183752404602</v>
      </c>
      <c r="BL21" s="17">
        <v>0.42742925613579996</v>
      </c>
      <c r="BM21" s="17">
        <v>3.7534304442100543</v>
      </c>
      <c r="BN21" s="17">
        <v>0</v>
      </c>
      <c r="BO21" s="18">
        <f t="shared" si="0"/>
        <v>1559.4442666323423</v>
      </c>
      <c r="BP21" s="17">
        <v>165.33203779229885</v>
      </c>
      <c r="BQ21" s="17">
        <v>3.7717793519932194E-2</v>
      </c>
      <c r="BR21" s="17">
        <v>34.662179335222483</v>
      </c>
      <c r="BS21" s="17">
        <v>1998.7770507792429</v>
      </c>
      <c r="BT21" s="17">
        <v>37.453036785438243</v>
      </c>
      <c r="BU21" s="17">
        <v>2247.8819754759338</v>
      </c>
      <c r="BV21" s="17">
        <v>839.66925916252387</v>
      </c>
      <c r="BW21" s="17">
        <v>2537.7385600376374</v>
      </c>
      <c r="BX21" s="18">
        <f t="shared" si="1"/>
        <v>9420.9960837941599</v>
      </c>
    </row>
    <row r="22" spans="1:76" x14ac:dyDescent="0.2">
      <c r="A22" s="33" t="s">
        <v>75</v>
      </c>
      <c r="B22" s="16"/>
      <c r="C22" s="17">
        <v>2.4336911672468435</v>
      </c>
      <c r="D22" s="17">
        <v>6.2933298401107091E-2</v>
      </c>
      <c r="E22" s="17">
        <v>7.5419545712631986E-2</v>
      </c>
      <c r="F22" s="17">
        <v>0.41976553598160932</v>
      </c>
      <c r="G22" s="17">
        <v>9.1161711030118902</v>
      </c>
      <c r="H22" s="17">
        <v>1.2304749914009603</v>
      </c>
      <c r="I22" s="17">
        <v>0.89988457994369875</v>
      </c>
      <c r="J22" s="17">
        <v>1.4838114132042461</v>
      </c>
      <c r="K22" s="17">
        <v>1.0190795265028669</v>
      </c>
      <c r="L22" s="17">
        <v>3.1527027726601284</v>
      </c>
      <c r="M22" s="17">
        <v>8.8792676074342953</v>
      </c>
      <c r="N22" s="17">
        <v>10.753214926677854</v>
      </c>
      <c r="O22" s="17">
        <v>2.2687328573395895</v>
      </c>
      <c r="P22" s="17">
        <v>3.6541363026771263</v>
      </c>
      <c r="Q22" s="17">
        <v>19.998013226884126</v>
      </c>
      <c r="R22" s="17">
        <v>19.276503639045409</v>
      </c>
      <c r="S22" s="17">
        <v>2.7330620282988765</v>
      </c>
      <c r="T22" s="17">
        <v>6.071621146768674</v>
      </c>
      <c r="U22" s="17">
        <v>23.227044179077843</v>
      </c>
      <c r="V22" s="17">
        <v>1131.6325061304553</v>
      </c>
      <c r="W22" s="17">
        <v>9.2800734331654109</v>
      </c>
      <c r="X22" s="17">
        <v>2.0106216502042531</v>
      </c>
      <c r="Y22" s="17">
        <v>9.4404431271845333</v>
      </c>
      <c r="Z22" s="17">
        <v>1.8809425307948859</v>
      </c>
      <c r="AA22" s="17">
        <v>0.3887418993757365</v>
      </c>
      <c r="AB22" s="17">
        <v>7.4915378552817398</v>
      </c>
      <c r="AC22" s="17">
        <v>67.946897784587478</v>
      </c>
      <c r="AD22" s="17">
        <v>14.205504582076014</v>
      </c>
      <c r="AE22" s="17">
        <v>19.596737411183536</v>
      </c>
      <c r="AF22" s="17">
        <v>11.002352231702297</v>
      </c>
      <c r="AG22" s="17">
        <v>87.705440101271734</v>
      </c>
      <c r="AH22" s="17">
        <v>1.525253239152853</v>
      </c>
      <c r="AI22" s="17">
        <v>2.0177130244899995</v>
      </c>
      <c r="AJ22" s="17">
        <v>21.197338841231485</v>
      </c>
      <c r="AK22" s="17">
        <v>1.7219299835363591</v>
      </c>
      <c r="AL22" s="17">
        <v>4.7039036652371182</v>
      </c>
      <c r="AM22" s="17">
        <v>1.3253317127531772</v>
      </c>
      <c r="AN22" s="17">
        <v>3.4099082670294099</v>
      </c>
      <c r="AO22" s="17">
        <v>6.4979072892435497</v>
      </c>
      <c r="AP22" s="17">
        <v>11.026434181762548</v>
      </c>
      <c r="AQ22" s="17">
        <v>5.2863079018207468</v>
      </c>
      <c r="AR22" s="17">
        <v>0.92122155885475654</v>
      </c>
      <c r="AS22" s="17">
        <v>2.2777167410674584</v>
      </c>
      <c r="AT22" s="17">
        <v>2.5724175472361912</v>
      </c>
      <c r="AU22" s="17">
        <v>1.5042321954881386</v>
      </c>
      <c r="AV22" s="17">
        <v>17.089657084328984</v>
      </c>
      <c r="AW22" s="17">
        <v>5.3344395545093475</v>
      </c>
      <c r="AX22" s="17">
        <v>4.5722538860998805</v>
      </c>
      <c r="AY22" s="17">
        <v>1.7558440337946872</v>
      </c>
      <c r="AZ22" s="17">
        <v>0.82284696142987634</v>
      </c>
      <c r="BA22" s="17">
        <v>35.303359773160501</v>
      </c>
      <c r="BB22" s="17">
        <v>0.76090904720024666</v>
      </c>
      <c r="BC22" s="17">
        <v>0.40439788702448298</v>
      </c>
      <c r="BD22" s="17">
        <v>9.6708432140905831</v>
      </c>
      <c r="BE22" s="17">
        <v>14.269636130201162</v>
      </c>
      <c r="BF22" s="17">
        <v>2.2622194465359255</v>
      </c>
      <c r="BG22" s="17">
        <v>9.611061632292687</v>
      </c>
      <c r="BH22" s="17">
        <v>1.6473605871270443</v>
      </c>
      <c r="BI22" s="17">
        <v>0.77071974980412106</v>
      </c>
      <c r="BJ22" s="17">
        <v>0.73304482357563894</v>
      </c>
      <c r="BK22" s="17">
        <v>2.2508390289436355</v>
      </c>
      <c r="BL22" s="17">
        <v>0.17340150586420808</v>
      </c>
      <c r="BM22" s="17">
        <v>1.9366246746765321</v>
      </c>
      <c r="BN22" s="17">
        <v>0</v>
      </c>
      <c r="BO22" s="18">
        <f t="shared" si="0"/>
        <v>1654.6944037551157</v>
      </c>
      <c r="BP22" s="17">
        <v>407.20686767048755</v>
      </c>
      <c r="BQ22" s="17">
        <v>1.7392392861246064E-2</v>
      </c>
      <c r="BR22" s="17">
        <v>31.335768395076258</v>
      </c>
      <c r="BS22" s="17">
        <v>1178.6352953213475</v>
      </c>
      <c r="BT22" s="17">
        <v>59.382676142362179</v>
      </c>
      <c r="BU22" s="17">
        <v>5968.5868460099473</v>
      </c>
      <c r="BV22" s="17">
        <v>2955.8420919932064</v>
      </c>
      <c r="BW22" s="17">
        <v>2349.3950015315249</v>
      </c>
      <c r="BX22" s="18">
        <f t="shared" si="1"/>
        <v>14605.096343211928</v>
      </c>
    </row>
    <row r="23" spans="1:76" x14ac:dyDescent="0.2">
      <c r="A23" s="33" t="s">
        <v>76</v>
      </c>
      <c r="B23" s="16"/>
      <c r="C23" s="17">
        <v>0.58361589658667956</v>
      </c>
      <c r="D23" s="17">
        <v>3.2785255064649368E-2</v>
      </c>
      <c r="E23" s="17">
        <v>2.4682993746382387E-2</v>
      </c>
      <c r="F23" s="17">
        <v>7.2083469049278648E-2</v>
      </c>
      <c r="G23" s="17">
        <v>1.5888266354250542</v>
      </c>
      <c r="H23" s="17">
        <v>0.28631524484464488</v>
      </c>
      <c r="I23" s="17">
        <v>0.26882125104384336</v>
      </c>
      <c r="J23" s="17">
        <v>0.3301855043881049</v>
      </c>
      <c r="K23" s="17">
        <v>0.17249123918802728</v>
      </c>
      <c r="L23" s="17">
        <v>0.50806736721176871</v>
      </c>
      <c r="M23" s="17">
        <v>2.5758749583843055</v>
      </c>
      <c r="N23" s="17">
        <v>2.4404023186000403</v>
      </c>
      <c r="O23" s="17">
        <v>0.30168351546265543</v>
      </c>
      <c r="P23" s="17">
        <v>0.65456978969504576</v>
      </c>
      <c r="Q23" s="17">
        <v>5.4604489772399845</v>
      </c>
      <c r="R23" s="17">
        <v>11.72160700642965</v>
      </c>
      <c r="S23" s="17">
        <v>1.3346822402717662</v>
      </c>
      <c r="T23" s="17">
        <v>1.1420257359941597</v>
      </c>
      <c r="U23" s="17">
        <v>5.9251166461476661</v>
      </c>
      <c r="V23" s="17">
        <v>4.2858057585627529</v>
      </c>
      <c r="W23" s="17">
        <v>331.25967772038723</v>
      </c>
      <c r="X23" s="17">
        <v>0.72078263767135242</v>
      </c>
      <c r="Y23" s="17">
        <v>65.604114687173862</v>
      </c>
      <c r="Z23" s="17">
        <v>1.2382124281007783</v>
      </c>
      <c r="AA23" s="17">
        <v>0.8832189763704883</v>
      </c>
      <c r="AB23" s="17">
        <v>4.01705432889639</v>
      </c>
      <c r="AC23" s="17">
        <v>14.781548182559957</v>
      </c>
      <c r="AD23" s="17">
        <v>1.1358071270808741</v>
      </c>
      <c r="AE23" s="17">
        <v>2.4678565755869277</v>
      </c>
      <c r="AF23" s="17">
        <v>0.50459784761463322</v>
      </c>
      <c r="AG23" s="17">
        <v>30.809581066914177</v>
      </c>
      <c r="AH23" s="17">
        <v>0.11743438837695426</v>
      </c>
      <c r="AI23" s="17">
        <v>19.912903320539215</v>
      </c>
      <c r="AJ23" s="17">
        <v>0.55933819530880147</v>
      </c>
      <c r="AK23" s="17">
        <v>9.9506674441256424E-2</v>
      </c>
      <c r="AL23" s="17">
        <v>0.76525915207211503</v>
      </c>
      <c r="AM23" s="17">
        <v>3.8176088620476681E-2</v>
      </c>
      <c r="AN23" s="17">
        <v>6.9005528128618238E-2</v>
      </c>
      <c r="AO23" s="17">
        <v>0.45003125766981922</v>
      </c>
      <c r="AP23" s="17">
        <v>3.1774196045546659</v>
      </c>
      <c r="AQ23" s="17">
        <v>1.6546203710483827</v>
      </c>
      <c r="AR23" s="17">
        <v>0.14151934562781987</v>
      </c>
      <c r="AS23" s="17">
        <v>0.41560918060217433</v>
      </c>
      <c r="AT23" s="17">
        <v>1.4027149774232026</v>
      </c>
      <c r="AU23" s="17">
        <v>0.26663541747077618</v>
      </c>
      <c r="AV23" s="17">
        <v>1.773167785343303</v>
      </c>
      <c r="AW23" s="17">
        <v>14.453053579130584</v>
      </c>
      <c r="AX23" s="17">
        <v>2.5168087592975197</v>
      </c>
      <c r="AY23" s="17">
        <v>0.14528356677322202</v>
      </c>
      <c r="AZ23" s="17">
        <v>0.7311045533449847</v>
      </c>
      <c r="BA23" s="17">
        <v>0.36406516524847671</v>
      </c>
      <c r="BB23" s="17">
        <v>0.12358322210033386</v>
      </c>
      <c r="BC23" s="17">
        <v>4.0111728820264335E-2</v>
      </c>
      <c r="BD23" s="17">
        <v>0.90278593887929059</v>
      </c>
      <c r="BE23" s="17">
        <v>36.155542026062186</v>
      </c>
      <c r="BF23" s="17">
        <v>0.30025254446434468</v>
      </c>
      <c r="BG23" s="17">
        <v>1.6011723095007693</v>
      </c>
      <c r="BH23" s="17">
        <v>0.36293873797728038</v>
      </c>
      <c r="BI23" s="17">
        <v>1.6470479497141837</v>
      </c>
      <c r="BJ23" s="17">
        <v>0.28995998859357375</v>
      </c>
      <c r="BK23" s="17">
        <v>7.4709132887564353E-2</v>
      </c>
      <c r="BL23" s="17">
        <v>4.4510784512434017E-2</v>
      </c>
      <c r="BM23" s="17">
        <v>0.194592360976446</v>
      </c>
      <c r="BN23" s="17">
        <v>0</v>
      </c>
      <c r="BO23" s="18">
        <f t="shared" si="0"/>
        <v>583.92340701720411</v>
      </c>
      <c r="BP23" s="17">
        <v>90.642443613044549</v>
      </c>
      <c r="BQ23" s="17">
        <v>2.9550964573011325E-2</v>
      </c>
      <c r="BR23" s="17">
        <v>26.712421018462059</v>
      </c>
      <c r="BS23" s="17">
        <v>321.0869900581738</v>
      </c>
      <c r="BT23" s="17">
        <v>8.3670274891145269</v>
      </c>
      <c r="BU23" s="17">
        <v>546.47782678853173</v>
      </c>
      <c r="BV23" s="17">
        <v>205.16326988810317</v>
      </c>
      <c r="BW23" s="17">
        <v>482.29910847949566</v>
      </c>
      <c r="BX23" s="18">
        <f t="shared" si="1"/>
        <v>2264.7020453167024</v>
      </c>
    </row>
    <row r="24" spans="1:76" x14ac:dyDescent="0.2">
      <c r="A24" s="33" t="s">
        <v>77</v>
      </c>
      <c r="B24" s="16"/>
      <c r="C24" s="17">
        <v>5.6273481979010498</v>
      </c>
      <c r="D24" s="17">
        <v>0.42537679009895568</v>
      </c>
      <c r="E24" s="17">
        <v>0.15998398359485605</v>
      </c>
      <c r="F24" s="17">
        <v>1.1418683963819778</v>
      </c>
      <c r="G24" s="17">
        <v>23.643443676961891</v>
      </c>
      <c r="H24" s="17">
        <v>5.2369784327171578</v>
      </c>
      <c r="I24" s="17">
        <v>3.0939910692780521</v>
      </c>
      <c r="J24" s="17">
        <v>2.6102548971023003</v>
      </c>
      <c r="K24" s="17">
        <v>2.8291265496484428</v>
      </c>
      <c r="L24" s="17">
        <v>3.615662402879054</v>
      </c>
      <c r="M24" s="17">
        <v>27.214845192097055</v>
      </c>
      <c r="N24" s="17">
        <v>7.2802752660340575</v>
      </c>
      <c r="O24" s="17">
        <v>9.5447842547557933</v>
      </c>
      <c r="P24" s="17">
        <v>35.505093825226922</v>
      </c>
      <c r="Q24" s="17">
        <v>26.597738012059175</v>
      </c>
      <c r="R24" s="17">
        <v>26.410392990458138</v>
      </c>
      <c r="S24" s="17">
        <v>10.612471919946373</v>
      </c>
      <c r="T24" s="17">
        <v>3.7397189928475765</v>
      </c>
      <c r="U24" s="17">
        <v>11.956297945709796</v>
      </c>
      <c r="V24" s="17">
        <v>12.608533174417952</v>
      </c>
      <c r="W24" s="17">
        <v>1.2729277128019043</v>
      </c>
      <c r="X24" s="17">
        <v>44.495892106096811</v>
      </c>
      <c r="Y24" s="17">
        <v>10.783973191793388</v>
      </c>
      <c r="Z24" s="17">
        <v>0.5595868797686081</v>
      </c>
      <c r="AA24" s="17">
        <v>0.46731676688759871</v>
      </c>
      <c r="AB24" s="17">
        <v>3.0317472971731867</v>
      </c>
      <c r="AC24" s="17">
        <v>206.16323442459776</v>
      </c>
      <c r="AD24" s="17">
        <v>6.2338359213355012</v>
      </c>
      <c r="AE24" s="17">
        <v>20.734982753005163</v>
      </c>
      <c r="AF24" s="17">
        <v>4.5643285403865903</v>
      </c>
      <c r="AG24" s="17">
        <v>14.66061744262494</v>
      </c>
      <c r="AH24" s="17">
        <v>2.4770437828467658E-2</v>
      </c>
      <c r="AI24" s="17">
        <v>4.9084507965546385E-2</v>
      </c>
      <c r="AJ24" s="17">
        <v>7.9638163898726777</v>
      </c>
      <c r="AK24" s="17">
        <v>0.13320659404507668</v>
      </c>
      <c r="AL24" s="17">
        <v>10.67739517962298</v>
      </c>
      <c r="AM24" s="17">
        <v>1.3274677157858523</v>
      </c>
      <c r="AN24" s="17">
        <v>0.33450927848369716</v>
      </c>
      <c r="AO24" s="17">
        <v>1.8525201248013532</v>
      </c>
      <c r="AP24" s="17">
        <v>3.7890560140465155</v>
      </c>
      <c r="AQ24" s="17">
        <v>3.4305660811670027</v>
      </c>
      <c r="AR24" s="17">
        <v>0.69643483530156902</v>
      </c>
      <c r="AS24" s="17">
        <v>1.1160192506571145</v>
      </c>
      <c r="AT24" s="17">
        <v>6.2824060128727481</v>
      </c>
      <c r="AU24" s="17">
        <v>6.2010926312288888</v>
      </c>
      <c r="AV24" s="17">
        <v>4.9888061399725778</v>
      </c>
      <c r="AW24" s="17">
        <v>4.7383528824628591</v>
      </c>
      <c r="AX24" s="17">
        <v>1.2686858271172829</v>
      </c>
      <c r="AY24" s="17">
        <v>0.66865080508382624</v>
      </c>
      <c r="AZ24" s="17">
        <v>2.5381073339075497</v>
      </c>
      <c r="BA24" s="17">
        <v>3.0193142680179497</v>
      </c>
      <c r="BB24" s="17">
        <v>0.26170629669283618</v>
      </c>
      <c r="BC24" s="17">
        <v>0.13148721124584326</v>
      </c>
      <c r="BD24" s="17">
        <v>9.2453914250614169</v>
      </c>
      <c r="BE24" s="17">
        <v>10.375576267317982</v>
      </c>
      <c r="BF24" s="17">
        <v>2.5916787568856332</v>
      </c>
      <c r="BG24" s="17">
        <v>46.984344039507803</v>
      </c>
      <c r="BH24" s="17">
        <v>18.272815756865221</v>
      </c>
      <c r="BI24" s="17">
        <v>0.33715203598866922</v>
      </c>
      <c r="BJ24" s="17">
        <v>11.450161240406368</v>
      </c>
      <c r="BK24" s="17">
        <v>0.55028377876164758</v>
      </c>
      <c r="BL24" s="17">
        <v>0.98337851625546979</v>
      </c>
      <c r="BM24" s="17">
        <v>12.063278174486666</v>
      </c>
      <c r="BN24" s="17">
        <v>0</v>
      </c>
      <c r="BO24" s="18">
        <f t="shared" si="0"/>
        <v>707.17014481630542</v>
      </c>
      <c r="BP24" s="17">
        <v>1032.0583417236162</v>
      </c>
      <c r="BQ24" s="17">
        <v>7.9883932368687779E-3</v>
      </c>
      <c r="BR24" s="17">
        <v>20.54684480864443</v>
      </c>
      <c r="BS24" s="17">
        <v>772.54202426861866</v>
      </c>
      <c r="BT24" s="17">
        <v>32.26511641308629</v>
      </c>
      <c r="BU24" s="17">
        <v>975.4434573402624</v>
      </c>
      <c r="BV24" s="17">
        <v>219.2391264227777</v>
      </c>
      <c r="BW24" s="17">
        <v>631.73414631750711</v>
      </c>
      <c r="BX24" s="18">
        <f t="shared" si="1"/>
        <v>4391.007190504055</v>
      </c>
    </row>
    <row r="25" spans="1:76" x14ac:dyDescent="0.2">
      <c r="A25" s="33" t="s">
        <v>78</v>
      </c>
      <c r="B25" s="16"/>
      <c r="C25" s="17">
        <v>117.47737140660242</v>
      </c>
      <c r="D25" s="17">
        <v>6.4496306932044458</v>
      </c>
      <c r="E25" s="17">
        <v>5.0854729487245001</v>
      </c>
      <c r="F25" s="17">
        <v>11.814259964654623</v>
      </c>
      <c r="G25" s="17">
        <v>125.05451441902487</v>
      </c>
      <c r="H25" s="17">
        <v>41.778051754170463</v>
      </c>
      <c r="I25" s="17">
        <v>56.252569387231695</v>
      </c>
      <c r="J25" s="17">
        <v>76.614785818240563</v>
      </c>
      <c r="K25" s="17">
        <v>31.357596457082447</v>
      </c>
      <c r="L25" s="17">
        <v>21.794109521088487</v>
      </c>
      <c r="M25" s="17">
        <v>88.682411055737333</v>
      </c>
      <c r="N25" s="17">
        <v>25.500311295689485</v>
      </c>
      <c r="O25" s="17">
        <v>37.195451388239981</v>
      </c>
      <c r="P25" s="17">
        <v>57.309467454446512</v>
      </c>
      <c r="Q25" s="17">
        <v>214.41510429958456</v>
      </c>
      <c r="R25" s="17">
        <v>92.561795993777224</v>
      </c>
      <c r="S25" s="17">
        <v>15.077324732110943</v>
      </c>
      <c r="T25" s="17">
        <v>21.999018945189768</v>
      </c>
      <c r="U25" s="17">
        <v>65.160085547717514</v>
      </c>
      <c r="V25" s="17">
        <v>42.312266455085457</v>
      </c>
      <c r="W25" s="17">
        <v>45.967951204891108</v>
      </c>
      <c r="X25" s="17">
        <v>35.051681321442864</v>
      </c>
      <c r="Y25" s="17">
        <v>171.65788316571656</v>
      </c>
      <c r="Z25" s="17">
        <v>84.59229080121996</v>
      </c>
      <c r="AA25" s="17">
        <v>44.931505874769876</v>
      </c>
      <c r="AB25" s="17">
        <v>131.98140272712413</v>
      </c>
      <c r="AC25" s="17">
        <v>168.71202970139692</v>
      </c>
      <c r="AD25" s="17">
        <v>24.097688154233079</v>
      </c>
      <c r="AE25" s="17">
        <v>89.402025969129497</v>
      </c>
      <c r="AF25" s="17">
        <v>85.5228324163173</v>
      </c>
      <c r="AG25" s="17">
        <v>134.5827322935553</v>
      </c>
      <c r="AH25" s="17">
        <v>56.502985408274824</v>
      </c>
      <c r="AI25" s="17">
        <v>185.62161651242403</v>
      </c>
      <c r="AJ25" s="17">
        <v>67.527708840169083</v>
      </c>
      <c r="AK25" s="17">
        <v>12.580202905009752</v>
      </c>
      <c r="AL25" s="17">
        <v>43.670457474527709</v>
      </c>
      <c r="AM25" s="17">
        <v>3.2562274235461799</v>
      </c>
      <c r="AN25" s="17">
        <v>14.178275267274158</v>
      </c>
      <c r="AO25" s="17">
        <v>65.814235475875577</v>
      </c>
      <c r="AP25" s="17">
        <v>20.114779215584178</v>
      </c>
      <c r="AQ25" s="17">
        <v>6.3038114382451909</v>
      </c>
      <c r="AR25" s="17">
        <v>0.13356951110576823</v>
      </c>
      <c r="AS25" s="17">
        <v>3.1489097080227624</v>
      </c>
      <c r="AT25" s="17">
        <v>17.95118377867874</v>
      </c>
      <c r="AU25" s="17">
        <v>0.68306133826384607</v>
      </c>
      <c r="AV25" s="17">
        <v>117.50028751524867</v>
      </c>
      <c r="AW25" s="17">
        <v>27.98898632321599</v>
      </c>
      <c r="AX25" s="17">
        <v>51.300953662538674</v>
      </c>
      <c r="AY25" s="17">
        <v>0.47546720704890949</v>
      </c>
      <c r="AZ25" s="17">
        <v>10.240622583968136</v>
      </c>
      <c r="BA25" s="17">
        <v>61.393481575480166</v>
      </c>
      <c r="BB25" s="17">
        <v>0.46932441817116571</v>
      </c>
      <c r="BC25" s="17">
        <v>1.5063129643420576</v>
      </c>
      <c r="BD25" s="17">
        <v>87.208814217703676</v>
      </c>
      <c r="BE25" s="17">
        <v>116.93024642025486</v>
      </c>
      <c r="BF25" s="17">
        <v>27.551719888825176</v>
      </c>
      <c r="BG25" s="17">
        <v>93.373610639565683</v>
      </c>
      <c r="BH25" s="17">
        <v>34.057185467516234</v>
      </c>
      <c r="BI25" s="17">
        <v>25.139021583004961</v>
      </c>
      <c r="BJ25" s="17">
        <v>24.304345226558276</v>
      </c>
      <c r="BK25" s="17">
        <v>6.6477933906084274</v>
      </c>
      <c r="BL25" s="17">
        <v>1.099443624818891</v>
      </c>
      <c r="BM25" s="17">
        <v>26.046639606208256</v>
      </c>
      <c r="BN25" s="17">
        <v>0</v>
      </c>
      <c r="BO25" s="18">
        <f t="shared" si="0"/>
        <v>3381.1129037794803</v>
      </c>
      <c r="BP25" s="17">
        <v>129.31090954210532</v>
      </c>
      <c r="BQ25" s="17">
        <v>2.2915143032437163E-3</v>
      </c>
      <c r="BR25" s="17">
        <v>4.2682812745473075</v>
      </c>
      <c r="BS25" s="17">
        <v>580.84191193818481</v>
      </c>
      <c r="BT25" s="17">
        <v>1.0045169814543942</v>
      </c>
      <c r="BU25" s="17">
        <v>406.35100189058477</v>
      </c>
      <c r="BV25" s="17">
        <v>124.01720114985771</v>
      </c>
      <c r="BW25" s="17">
        <v>194.4944925383536</v>
      </c>
      <c r="BX25" s="18">
        <f t="shared" si="1"/>
        <v>4821.4035106088713</v>
      </c>
    </row>
    <row r="26" spans="1:76" x14ac:dyDescent="0.2">
      <c r="A26" s="33" t="s">
        <v>79</v>
      </c>
      <c r="B26" s="16"/>
      <c r="C26" s="17">
        <v>183.95531178354682</v>
      </c>
      <c r="D26" s="17">
        <v>1.0404927227854984E-3</v>
      </c>
      <c r="E26" s="17">
        <v>0</v>
      </c>
      <c r="F26" s="17">
        <v>28.711440478057543</v>
      </c>
      <c r="G26" s="17">
        <v>457.19106192583376</v>
      </c>
      <c r="H26" s="17">
        <v>82.260416111035582</v>
      </c>
      <c r="I26" s="17">
        <v>59.614794636647282</v>
      </c>
      <c r="J26" s="17">
        <v>91.500579224890856</v>
      </c>
      <c r="K26" s="17">
        <v>58.329067481590457</v>
      </c>
      <c r="L26" s="17">
        <v>166.65718184034517</v>
      </c>
      <c r="M26" s="17">
        <v>918.40978283837137</v>
      </c>
      <c r="N26" s="17">
        <v>43.618121087806891</v>
      </c>
      <c r="O26" s="17">
        <v>88.040041664255199</v>
      </c>
      <c r="P26" s="17">
        <v>186.17205461504696</v>
      </c>
      <c r="Q26" s="17">
        <v>646.76706700198451</v>
      </c>
      <c r="R26" s="17">
        <v>85.520099581753627</v>
      </c>
      <c r="S26" s="17">
        <v>22.097852748715081</v>
      </c>
      <c r="T26" s="17">
        <v>29.177526387491827</v>
      </c>
      <c r="U26" s="17">
        <v>52.541551965355879</v>
      </c>
      <c r="V26" s="17">
        <v>61.212796526497122</v>
      </c>
      <c r="W26" s="17">
        <v>15.08565265917048</v>
      </c>
      <c r="X26" s="17">
        <v>37.830621667371233</v>
      </c>
      <c r="Y26" s="17">
        <v>13.95319201285097</v>
      </c>
      <c r="Z26" s="17">
        <v>1313.4915998140775</v>
      </c>
      <c r="AA26" s="17">
        <v>35.092179434362137</v>
      </c>
      <c r="AB26" s="17">
        <v>110.41427902104623</v>
      </c>
      <c r="AC26" s="17">
        <v>131.03396275119385</v>
      </c>
      <c r="AD26" s="17">
        <v>43.285137405517403</v>
      </c>
      <c r="AE26" s="17">
        <v>95.358493897035999</v>
      </c>
      <c r="AF26" s="17">
        <v>369.85534835069848</v>
      </c>
      <c r="AG26" s="17">
        <v>217.67557645035112</v>
      </c>
      <c r="AH26" s="17">
        <v>2.0710474770991482E-2</v>
      </c>
      <c r="AI26" s="17">
        <v>1.2594086551916563</v>
      </c>
      <c r="AJ26" s="17">
        <v>129.51041467015577</v>
      </c>
      <c r="AK26" s="17">
        <v>6.9317431144035568</v>
      </c>
      <c r="AL26" s="17">
        <v>158.52487070977656</v>
      </c>
      <c r="AM26" s="17">
        <v>6.5766980684852454</v>
      </c>
      <c r="AN26" s="17">
        <v>13.870899434083329</v>
      </c>
      <c r="AO26" s="17">
        <v>87.315990316801859</v>
      </c>
      <c r="AP26" s="17">
        <v>107.24136923573427</v>
      </c>
      <c r="AQ26" s="17">
        <v>99.608473172949218</v>
      </c>
      <c r="AR26" s="17">
        <v>8.1330077195654216</v>
      </c>
      <c r="AS26" s="17">
        <v>71.7613429207601</v>
      </c>
      <c r="AT26" s="17">
        <v>104.88775864755979</v>
      </c>
      <c r="AU26" s="17">
        <v>0</v>
      </c>
      <c r="AV26" s="17">
        <v>129.983530488025</v>
      </c>
      <c r="AW26" s="17">
        <v>43.617977694980191</v>
      </c>
      <c r="AX26" s="17">
        <v>21.708987170242072</v>
      </c>
      <c r="AY26" s="17">
        <v>10.526152358495951</v>
      </c>
      <c r="AZ26" s="17">
        <v>12.678505705947162</v>
      </c>
      <c r="BA26" s="17">
        <v>10.168729490869651</v>
      </c>
      <c r="BB26" s="17">
        <v>7.3905310125243187</v>
      </c>
      <c r="BC26" s="17">
        <v>0.93836044632056137</v>
      </c>
      <c r="BD26" s="17">
        <v>57.602182514707096</v>
      </c>
      <c r="BE26" s="17">
        <v>134.62022420442077</v>
      </c>
      <c r="BF26" s="17">
        <v>86.511492792668548</v>
      </c>
      <c r="BG26" s="17">
        <v>148.63345493477692</v>
      </c>
      <c r="BH26" s="17">
        <v>157.48520242200789</v>
      </c>
      <c r="BI26" s="17">
        <v>24.946803759395799</v>
      </c>
      <c r="BJ26" s="17">
        <v>44.073898119939138</v>
      </c>
      <c r="BK26" s="17">
        <v>17.024065093045852</v>
      </c>
      <c r="BL26" s="17">
        <v>1.5498886131173435</v>
      </c>
      <c r="BM26" s="17">
        <v>54.234622537879943</v>
      </c>
      <c r="BN26" s="17">
        <v>0</v>
      </c>
      <c r="BO26" s="18">
        <f t="shared" si="0"/>
        <v>7404.1911283552263</v>
      </c>
      <c r="BP26" s="17">
        <v>4124.9909933515</v>
      </c>
      <c r="BQ26" s="17">
        <v>8.604557219631586E-3</v>
      </c>
      <c r="BR26" s="17">
        <v>94.317680085006074</v>
      </c>
      <c r="BS26" s="17">
        <v>62.201871319732476</v>
      </c>
      <c r="BT26" s="17">
        <v>0</v>
      </c>
      <c r="BU26" s="17">
        <v>444.8809468305223</v>
      </c>
      <c r="BV26" s="17">
        <v>44.007059699136079</v>
      </c>
      <c r="BW26" s="17">
        <v>42.006402283174396</v>
      </c>
      <c r="BX26" s="18">
        <f t="shared" si="1"/>
        <v>12216.604686481516</v>
      </c>
    </row>
    <row r="27" spans="1:76" x14ac:dyDescent="0.2">
      <c r="A27" s="33" t="s">
        <v>80</v>
      </c>
      <c r="B27" s="16"/>
      <c r="C27" s="17">
        <v>6.5479038908521439</v>
      </c>
      <c r="D27" s="17">
        <v>4.1471220772152017E-3</v>
      </c>
      <c r="E27" s="17">
        <v>3.1376147597773152E-3</v>
      </c>
      <c r="F27" s="17">
        <v>0.25765664258855259</v>
      </c>
      <c r="G27" s="17">
        <v>31.653296192769304</v>
      </c>
      <c r="H27" s="17">
        <v>4.3957314851445295</v>
      </c>
      <c r="I27" s="17">
        <v>2.8316539960625295</v>
      </c>
      <c r="J27" s="17">
        <v>2.2185195292226436</v>
      </c>
      <c r="K27" s="17">
        <v>1.7394890674418737</v>
      </c>
      <c r="L27" s="17">
        <v>13.57285710700978</v>
      </c>
      <c r="M27" s="17">
        <v>28.263232587809899</v>
      </c>
      <c r="N27" s="17">
        <v>4.0875474946607202</v>
      </c>
      <c r="O27" s="17">
        <v>4.5253098450688745</v>
      </c>
      <c r="P27" s="17">
        <v>6.673938955677432</v>
      </c>
      <c r="Q27" s="17">
        <v>75.930144293719749</v>
      </c>
      <c r="R27" s="17">
        <v>8.1253784705416479</v>
      </c>
      <c r="S27" s="17">
        <v>1.3755099451538209</v>
      </c>
      <c r="T27" s="17">
        <v>0.98026924062382981</v>
      </c>
      <c r="U27" s="17">
        <v>1.4491183360107203</v>
      </c>
      <c r="V27" s="17">
        <v>3.893308794781229</v>
      </c>
      <c r="W27" s="17">
        <v>0.97456388486976431</v>
      </c>
      <c r="X27" s="17">
        <v>1.6552477874282323</v>
      </c>
      <c r="Y27" s="17">
        <v>1.7699287536561501</v>
      </c>
      <c r="Z27" s="17">
        <v>5.4112554559275816</v>
      </c>
      <c r="AA27" s="17">
        <v>477.95036325902009</v>
      </c>
      <c r="AB27" s="17">
        <v>87.470032538100682</v>
      </c>
      <c r="AC27" s="17">
        <v>15.097577788560441</v>
      </c>
      <c r="AD27" s="17">
        <v>3.8504308490441432</v>
      </c>
      <c r="AE27" s="17">
        <v>19.382987098478701</v>
      </c>
      <c r="AF27" s="17">
        <v>15.190858463171162</v>
      </c>
      <c r="AG27" s="17">
        <v>11.809964662545656</v>
      </c>
      <c r="AH27" s="17">
        <v>3.5052597776138728E-2</v>
      </c>
      <c r="AI27" s="17">
        <v>7.2468632469797189E-3</v>
      </c>
      <c r="AJ27" s="17">
        <v>12.720875882825771</v>
      </c>
      <c r="AK27" s="17">
        <v>1.4566023569968285</v>
      </c>
      <c r="AL27" s="17">
        <v>29.04302854125368</v>
      </c>
      <c r="AM27" s="17">
        <v>0.8868462550999453</v>
      </c>
      <c r="AN27" s="17">
        <v>0.73625653462207008</v>
      </c>
      <c r="AO27" s="17">
        <v>1.2725573784043083</v>
      </c>
      <c r="AP27" s="17">
        <v>4.8387970679160039</v>
      </c>
      <c r="AQ27" s="17">
        <v>6.8861561413497254</v>
      </c>
      <c r="AR27" s="17">
        <v>0.74880019603807091</v>
      </c>
      <c r="AS27" s="17">
        <v>3.1215786880297411</v>
      </c>
      <c r="AT27" s="17">
        <v>45.537936287824252</v>
      </c>
      <c r="AU27" s="17">
        <v>0</v>
      </c>
      <c r="AV27" s="17">
        <v>8.5472156616610366</v>
      </c>
      <c r="AW27" s="17">
        <v>4.6990000372033327</v>
      </c>
      <c r="AX27" s="17">
        <v>2.2846776554975157</v>
      </c>
      <c r="AY27" s="17">
        <v>0.48397639326973524</v>
      </c>
      <c r="AZ27" s="17">
        <v>4.0979001512051845</v>
      </c>
      <c r="BA27" s="17">
        <v>2.0539650325932919</v>
      </c>
      <c r="BB27" s="17">
        <v>1.425344065058282</v>
      </c>
      <c r="BC27" s="17">
        <v>4.2956465276604593E-2</v>
      </c>
      <c r="BD27" s="17">
        <v>6.5171365410063435</v>
      </c>
      <c r="BE27" s="17">
        <v>250.91584522719265</v>
      </c>
      <c r="BF27" s="17">
        <v>11.234117228158823</v>
      </c>
      <c r="BG27" s="17">
        <v>39.966763741754384</v>
      </c>
      <c r="BH27" s="17">
        <v>29.512626470837318</v>
      </c>
      <c r="BI27" s="17">
        <v>3.0885890125665139</v>
      </c>
      <c r="BJ27" s="17">
        <v>11.572514803492066</v>
      </c>
      <c r="BK27" s="17">
        <v>7.6282896456110949</v>
      </c>
      <c r="BL27" s="17">
        <v>0.12232320136278628</v>
      </c>
      <c r="BM27" s="17">
        <v>6.083415469461821</v>
      </c>
      <c r="BN27" s="17">
        <v>0</v>
      </c>
      <c r="BO27" s="18">
        <f t="shared" si="0"/>
        <v>1336.6597527473714</v>
      </c>
      <c r="BP27" s="17">
        <v>1200.6501159488007</v>
      </c>
      <c r="BQ27" s="17">
        <v>1.6178158581134643E-4</v>
      </c>
      <c r="BR27" s="17">
        <v>0.134161056888282</v>
      </c>
      <c r="BS27" s="17">
        <v>9.7362023030677616</v>
      </c>
      <c r="BT27" s="17">
        <v>0</v>
      </c>
      <c r="BU27" s="17">
        <v>17.545220235264456</v>
      </c>
      <c r="BV27" s="17">
        <v>4.7103678179804769</v>
      </c>
      <c r="BW27" s="17">
        <v>4.1642717766748838</v>
      </c>
      <c r="BX27" s="18">
        <f t="shared" si="1"/>
        <v>2573.6002536676342</v>
      </c>
    </row>
    <row r="28" spans="1:76" x14ac:dyDescent="0.2">
      <c r="A28" s="33" t="s">
        <v>81</v>
      </c>
      <c r="B28" s="16"/>
      <c r="C28" s="17">
        <v>4.5976609128484007</v>
      </c>
      <c r="D28" s="17">
        <v>1.521651570660373</v>
      </c>
      <c r="E28" s="17">
        <v>0.81433673349717506</v>
      </c>
      <c r="F28" s="17">
        <v>6.299845051346221</v>
      </c>
      <c r="G28" s="17">
        <v>63.853197063470887</v>
      </c>
      <c r="H28" s="17">
        <v>17.627678243938295</v>
      </c>
      <c r="I28" s="17">
        <v>98.487813863658786</v>
      </c>
      <c r="J28" s="17">
        <v>28.927159582954914</v>
      </c>
      <c r="K28" s="17">
        <v>6.9437314534320311</v>
      </c>
      <c r="L28" s="17">
        <v>29.215324940930618</v>
      </c>
      <c r="M28" s="17">
        <v>122.98954070721049</v>
      </c>
      <c r="N28" s="17">
        <v>19.707043172632481</v>
      </c>
      <c r="O28" s="17">
        <v>66.469799220751284</v>
      </c>
      <c r="P28" s="17">
        <v>52.923087241065844</v>
      </c>
      <c r="Q28" s="17">
        <v>377.31327254419682</v>
      </c>
      <c r="R28" s="17">
        <v>403.78365979662516</v>
      </c>
      <c r="S28" s="17">
        <v>11.837605371896506</v>
      </c>
      <c r="T28" s="17">
        <v>4.9593721423200545</v>
      </c>
      <c r="U28" s="17">
        <v>16.070210798778604</v>
      </c>
      <c r="V28" s="17">
        <v>12.697173571956174</v>
      </c>
      <c r="W28" s="17">
        <v>268.37312744672789</v>
      </c>
      <c r="X28" s="17">
        <v>5.8913539784808613</v>
      </c>
      <c r="Y28" s="17">
        <v>138.80746043520739</v>
      </c>
      <c r="Z28" s="17">
        <v>25.554065436318282</v>
      </c>
      <c r="AA28" s="17">
        <v>515.80611763077491</v>
      </c>
      <c r="AB28" s="17">
        <v>1031.1340252026052</v>
      </c>
      <c r="AC28" s="17">
        <v>292.16469027816765</v>
      </c>
      <c r="AD28" s="17">
        <v>8.7971580533846137</v>
      </c>
      <c r="AE28" s="17">
        <v>127.20130228454703</v>
      </c>
      <c r="AF28" s="17">
        <v>42.249354713919487</v>
      </c>
      <c r="AG28" s="17">
        <v>23.475934607560141</v>
      </c>
      <c r="AH28" s="17">
        <v>4.5422234496422416</v>
      </c>
      <c r="AI28" s="17">
        <v>1.5878258972497752</v>
      </c>
      <c r="AJ28" s="17">
        <v>35.993909322155204</v>
      </c>
      <c r="AK28" s="17">
        <v>13.083140736890712</v>
      </c>
      <c r="AL28" s="17">
        <v>48.755748613506356</v>
      </c>
      <c r="AM28" s="17">
        <v>2.0736923443923487</v>
      </c>
      <c r="AN28" s="17">
        <v>4.079554384475748</v>
      </c>
      <c r="AO28" s="17">
        <v>4.6036632637918338</v>
      </c>
      <c r="AP28" s="17">
        <v>8.7471569218234908</v>
      </c>
      <c r="AQ28" s="17">
        <v>5.6312595623199879</v>
      </c>
      <c r="AR28" s="17">
        <v>0.78734274083154054</v>
      </c>
      <c r="AS28" s="17">
        <v>5.510922520522274</v>
      </c>
      <c r="AT28" s="17">
        <v>17.963563340439393</v>
      </c>
      <c r="AU28" s="17">
        <v>10.336511884654124</v>
      </c>
      <c r="AV28" s="17">
        <v>14.156689202852821</v>
      </c>
      <c r="AW28" s="17">
        <v>38.083186379548977</v>
      </c>
      <c r="AX28" s="17">
        <v>25.026336063657759</v>
      </c>
      <c r="AY28" s="17">
        <v>1.7004697954892516</v>
      </c>
      <c r="AZ28" s="17">
        <v>10.163504134980213</v>
      </c>
      <c r="BA28" s="17">
        <v>13.545594113754566</v>
      </c>
      <c r="BB28" s="17">
        <v>2.1687379920052265</v>
      </c>
      <c r="BC28" s="17">
        <v>0.91552205279602561</v>
      </c>
      <c r="BD28" s="17">
        <v>105.86097663672891</v>
      </c>
      <c r="BE28" s="17">
        <v>259.84850982780051</v>
      </c>
      <c r="BF28" s="17">
        <v>9.1768521525587676</v>
      </c>
      <c r="BG28" s="17">
        <v>27.874208790602456</v>
      </c>
      <c r="BH28" s="17">
        <v>15.747998772323834</v>
      </c>
      <c r="BI28" s="17">
        <v>4.4732205779949208</v>
      </c>
      <c r="BJ28" s="17">
        <v>3.1243636543060789</v>
      </c>
      <c r="BK28" s="17">
        <v>6.6609603079248823</v>
      </c>
      <c r="BL28" s="17">
        <v>0.24960820520230431</v>
      </c>
      <c r="BM28" s="17">
        <v>3.8099158728413158</v>
      </c>
      <c r="BN28" s="17">
        <v>0</v>
      </c>
      <c r="BO28" s="18">
        <f t="shared" si="0"/>
        <v>4532.776923567927</v>
      </c>
      <c r="BP28" s="17">
        <v>904.47312406284266</v>
      </c>
      <c r="BQ28" s="17">
        <v>4.8347674311001662E-3</v>
      </c>
      <c r="BR28" s="17">
        <v>600.74797503485627</v>
      </c>
      <c r="BS28" s="17">
        <v>76.123180589554295</v>
      </c>
      <c r="BT28" s="17">
        <v>0.9722104516507537</v>
      </c>
      <c r="BU28" s="17">
        <v>1036.2320682741574</v>
      </c>
      <c r="BV28" s="17">
        <v>66.519556120139612</v>
      </c>
      <c r="BW28" s="17">
        <v>514.6480258578523</v>
      </c>
      <c r="BX28" s="18">
        <f t="shared" si="1"/>
        <v>7732.4978987264112</v>
      </c>
    </row>
    <row r="29" spans="1:76" x14ac:dyDescent="0.2">
      <c r="A29" s="33" t="s">
        <v>82</v>
      </c>
      <c r="B29" s="16"/>
      <c r="C29" s="17">
        <v>122.42689519860947</v>
      </c>
      <c r="D29" s="17">
        <v>1.116514142923968</v>
      </c>
      <c r="E29" s="17">
        <v>1.0256826797694958</v>
      </c>
      <c r="F29" s="17">
        <v>22.902769278997869</v>
      </c>
      <c r="G29" s="17">
        <v>120.19233209118798</v>
      </c>
      <c r="H29" s="17">
        <v>20.115710595723925</v>
      </c>
      <c r="I29" s="17">
        <v>23.798283334979164</v>
      </c>
      <c r="J29" s="17">
        <v>39.818865989598649</v>
      </c>
      <c r="K29" s="17">
        <v>22.602339383981203</v>
      </c>
      <c r="L29" s="17">
        <v>13.042694022214553</v>
      </c>
      <c r="M29" s="17">
        <v>200.11976710271091</v>
      </c>
      <c r="N29" s="17">
        <v>99.67319127592674</v>
      </c>
      <c r="O29" s="17">
        <v>21.942496612703366</v>
      </c>
      <c r="P29" s="17">
        <v>73.95511778895478</v>
      </c>
      <c r="Q29" s="17">
        <v>77.715325895271945</v>
      </c>
      <c r="R29" s="17">
        <v>299.10919752674891</v>
      </c>
      <c r="S29" s="17">
        <v>8.6512914978295896</v>
      </c>
      <c r="T29" s="17">
        <v>20.56435016569327</v>
      </c>
      <c r="U29" s="17">
        <v>22.13509627984741</v>
      </c>
      <c r="V29" s="17">
        <v>53.717925841317367</v>
      </c>
      <c r="W29" s="17">
        <v>14.281638514914343</v>
      </c>
      <c r="X29" s="17">
        <v>22.133905187475083</v>
      </c>
      <c r="Y29" s="17">
        <v>196.06035701962</v>
      </c>
      <c r="Z29" s="17">
        <v>845.64097331163907</v>
      </c>
      <c r="AA29" s="17">
        <v>65.428924604831735</v>
      </c>
      <c r="AB29" s="17">
        <v>191.58905046790062</v>
      </c>
      <c r="AC29" s="17">
        <v>20787.984297948311</v>
      </c>
      <c r="AD29" s="17">
        <v>65.53926665400833</v>
      </c>
      <c r="AE29" s="17">
        <v>266.38629822133299</v>
      </c>
      <c r="AF29" s="17">
        <v>281.47736004005242</v>
      </c>
      <c r="AG29" s="17">
        <v>153.72145725718576</v>
      </c>
      <c r="AH29" s="17">
        <v>16.539588980871081</v>
      </c>
      <c r="AI29" s="17">
        <v>9.4672511911684616</v>
      </c>
      <c r="AJ29" s="17">
        <v>256.14788384416795</v>
      </c>
      <c r="AK29" s="17">
        <v>6.6298103523022389</v>
      </c>
      <c r="AL29" s="17">
        <v>124.52913481526475</v>
      </c>
      <c r="AM29" s="17">
        <v>12.897762870612544</v>
      </c>
      <c r="AN29" s="17">
        <v>31.164767953473035</v>
      </c>
      <c r="AO29" s="17">
        <v>62.033396701909396</v>
      </c>
      <c r="AP29" s="17">
        <v>102.53209500258689</v>
      </c>
      <c r="AQ29" s="17">
        <v>29.090245848499102</v>
      </c>
      <c r="AR29" s="17">
        <v>7.4909750769963948</v>
      </c>
      <c r="AS29" s="17">
        <v>24.050418378368292</v>
      </c>
      <c r="AT29" s="17">
        <v>934.37502659588154</v>
      </c>
      <c r="AU29" s="17">
        <v>635.8841776119117</v>
      </c>
      <c r="AV29" s="17">
        <v>201.19967113659567</v>
      </c>
      <c r="AW29" s="17">
        <v>222.05815222650151</v>
      </c>
      <c r="AX29" s="17">
        <v>38.819821198953406</v>
      </c>
      <c r="AY29" s="17">
        <v>5.3482255835626837</v>
      </c>
      <c r="AZ29" s="17">
        <v>22.104658753722777</v>
      </c>
      <c r="BA29" s="17">
        <v>71.179235488981149</v>
      </c>
      <c r="BB29" s="17">
        <v>16.375765994989077</v>
      </c>
      <c r="BC29" s="17">
        <v>1.8136617772151937</v>
      </c>
      <c r="BD29" s="17">
        <v>97.241170494657325</v>
      </c>
      <c r="BE29" s="17">
        <v>370.452074445113</v>
      </c>
      <c r="BF29" s="17">
        <v>164.05330456502631</v>
      </c>
      <c r="BG29" s="17">
        <v>163.91653604778534</v>
      </c>
      <c r="BH29" s="17">
        <v>139.08871787183651</v>
      </c>
      <c r="BI29" s="17">
        <v>39.344331083536368</v>
      </c>
      <c r="BJ29" s="17">
        <v>49.930508731791228</v>
      </c>
      <c r="BK29" s="17">
        <v>68.158137869231027</v>
      </c>
      <c r="BL29" s="17">
        <v>4.4528655231815932</v>
      </c>
      <c r="BM29" s="17">
        <v>163.53307688068361</v>
      </c>
      <c r="BN29" s="17">
        <v>0</v>
      </c>
      <c r="BO29" s="18">
        <f t="shared" si="0"/>
        <v>28246.771826829641</v>
      </c>
      <c r="BP29" s="17">
        <v>321.83839153392688</v>
      </c>
      <c r="BQ29" s="17">
        <v>5.4850125382542095E-3</v>
      </c>
      <c r="BR29" s="17">
        <v>7.6066755138274393</v>
      </c>
      <c r="BS29" s="17">
        <v>34382.300473949137</v>
      </c>
      <c r="BT29" s="17">
        <v>7.1222593867548127</v>
      </c>
      <c r="BU29" s="17">
        <v>1822.2151831280198</v>
      </c>
      <c r="BV29" s="17">
        <v>804.31824460145344</v>
      </c>
      <c r="BW29" s="17">
        <v>1562.4162207375164</v>
      </c>
      <c r="BX29" s="18">
        <f t="shared" si="1"/>
        <v>67154.594760692824</v>
      </c>
    </row>
    <row r="30" spans="1:76" x14ac:dyDescent="0.2">
      <c r="A30" s="33" t="s">
        <v>83</v>
      </c>
      <c r="B30" s="16"/>
      <c r="C30" s="17">
        <v>25.109101025176244</v>
      </c>
      <c r="D30" s="17">
        <v>0.36905144824805153</v>
      </c>
      <c r="E30" s="17">
        <v>0.29777674006266358</v>
      </c>
      <c r="F30" s="17">
        <v>2.6415592179453355</v>
      </c>
      <c r="G30" s="17">
        <v>51.66400578248161</v>
      </c>
      <c r="H30" s="17">
        <v>6.9293177886725923</v>
      </c>
      <c r="I30" s="17">
        <v>6.964080615102425</v>
      </c>
      <c r="J30" s="17">
        <v>4.9177842388892259</v>
      </c>
      <c r="K30" s="17">
        <v>4.5442773812679249</v>
      </c>
      <c r="L30" s="17">
        <v>5.6183085962200172</v>
      </c>
      <c r="M30" s="17">
        <v>24.550676706179114</v>
      </c>
      <c r="N30" s="17">
        <v>9.3986553571232747</v>
      </c>
      <c r="O30" s="17">
        <v>24.417507346393901</v>
      </c>
      <c r="P30" s="17">
        <v>25.48041431399216</v>
      </c>
      <c r="Q30" s="17">
        <v>26.005474857118628</v>
      </c>
      <c r="R30" s="17">
        <v>43.704959436530544</v>
      </c>
      <c r="S30" s="17">
        <v>10.569166469725342</v>
      </c>
      <c r="T30" s="17">
        <v>8.025345278153118</v>
      </c>
      <c r="U30" s="17">
        <v>32.028883593655607</v>
      </c>
      <c r="V30" s="17">
        <v>394.43563307914076</v>
      </c>
      <c r="W30" s="17">
        <v>6.2348319329425124</v>
      </c>
      <c r="X30" s="17">
        <v>9.9253469043648828</v>
      </c>
      <c r="Y30" s="17">
        <v>16.3232635167974</v>
      </c>
      <c r="Z30" s="17">
        <v>6.4690160971362154</v>
      </c>
      <c r="AA30" s="17">
        <v>3.5237228237678369</v>
      </c>
      <c r="AB30" s="17">
        <v>45.767981407247618</v>
      </c>
      <c r="AC30" s="17">
        <v>283.25625041819211</v>
      </c>
      <c r="AD30" s="17">
        <v>88.888778108817917</v>
      </c>
      <c r="AE30" s="17">
        <v>151.8562479220912</v>
      </c>
      <c r="AF30" s="17">
        <v>90.309950102426143</v>
      </c>
      <c r="AG30" s="17">
        <v>361.65320778860831</v>
      </c>
      <c r="AH30" s="17">
        <v>10.882548959012318</v>
      </c>
      <c r="AI30" s="17">
        <v>6.5034778699012996</v>
      </c>
      <c r="AJ30" s="17">
        <v>202.69815668718132</v>
      </c>
      <c r="AK30" s="17">
        <v>22.931052130343026</v>
      </c>
      <c r="AL30" s="17">
        <v>22.515550860734393</v>
      </c>
      <c r="AM30" s="17">
        <v>6.0332506206738907</v>
      </c>
      <c r="AN30" s="17">
        <v>6.0844588118453551</v>
      </c>
      <c r="AO30" s="17">
        <v>14.72076532286944</v>
      </c>
      <c r="AP30" s="17">
        <v>35.469218359194137</v>
      </c>
      <c r="AQ30" s="17">
        <v>17.105503903851368</v>
      </c>
      <c r="AR30" s="17">
        <v>6.0905076713543389</v>
      </c>
      <c r="AS30" s="17">
        <v>10.688979164266476</v>
      </c>
      <c r="AT30" s="17">
        <v>26.244385939624586</v>
      </c>
      <c r="AU30" s="17">
        <v>1.6493962793651864</v>
      </c>
      <c r="AV30" s="17">
        <v>181.95557172698966</v>
      </c>
      <c r="AW30" s="17">
        <v>46.875172999565692</v>
      </c>
      <c r="AX30" s="17">
        <v>5.5707700305999497</v>
      </c>
      <c r="AY30" s="17">
        <v>18.542940435599345</v>
      </c>
      <c r="AZ30" s="17">
        <v>6.2931996270093151</v>
      </c>
      <c r="BA30" s="17">
        <v>697.26658065770368</v>
      </c>
      <c r="BB30" s="17">
        <v>6.4841454909452372</v>
      </c>
      <c r="BC30" s="17">
        <v>1.5967269149912611</v>
      </c>
      <c r="BD30" s="17">
        <v>96.416416518499943</v>
      </c>
      <c r="BE30" s="17">
        <v>80.920172477756594</v>
      </c>
      <c r="BF30" s="17">
        <v>30.099705554561858</v>
      </c>
      <c r="BG30" s="17">
        <v>130.9227056791714</v>
      </c>
      <c r="BH30" s="17">
        <v>19.66763706388409</v>
      </c>
      <c r="BI30" s="17">
        <v>7.6999599396304266</v>
      </c>
      <c r="BJ30" s="17">
        <v>7.6510473000400205</v>
      </c>
      <c r="BK30" s="17">
        <v>7.6041273068017841</v>
      </c>
      <c r="BL30" s="17">
        <v>2.8060201098354063</v>
      </c>
      <c r="BM30" s="17">
        <v>24.114529969006828</v>
      </c>
      <c r="BN30" s="17">
        <v>0</v>
      </c>
      <c r="BO30" s="18">
        <f t="shared" si="0"/>
        <v>3533.9852586772804</v>
      </c>
      <c r="BP30" s="17">
        <v>4613.2824298415771</v>
      </c>
      <c r="BQ30" s="17">
        <v>3.8298323619490059E-2</v>
      </c>
      <c r="BR30" s="17">
        <v>164.50076186500442</v>
      </c>
      <c r="BS30" s="17">
        <v>986.56252870198341</v>
      </c>
      <c r="BT30" s="17">
        <v>27.400303141733321</v>
      </c>
      <c r="BU30" s="17">
        <v>2173.3305721918737</v>
      </c>
      <c r="BV30" s="17">
        <v>1215.3811856026703</v>
      </c>
      <c r="BW30" s="17">
        <v>880.3228444955887</v>
      </c>
      <c r="BX30" s="18">
        <f t="shared" si="1"/>
        <v>13594.804182841332</v>
      </c>
    </row>
    <row r="31" spans="1:76" x14ac:dyDescent="0.2">
      <c r="A31" s="33" t="s">
        <v>84</v>
      </c>
      <c r="B31" s="16"/>
      <c r="C31" s="17">
        <v>717.69383277519285</v>
      </c>
      <c r="D31" s="17">
        <v>37.006756885915934</v>
      </c>
      <c r="E31" s="17">
        <v>8.5714060269137473</v>
      </c>
      <c r="F31" s="17">
        <v>16.771475322364918</v>
      </c>
      <c r="G31" s="17">
        <v>2252.5542331270908</v>
      </c>
      <c r="H31" s="17">
        <v>321.92043365549318</v>
      </c>
      <c r="I31" s="17">
        <v>167.11789072124452</v>
      </c>
      <c r="J31" s="17">
        <v>181.52349798520905</v>
      </c>
      <c r="K31" s="17">
        <v>205.91459949764732</v>
      </c>
      <c r="L31" s="17">
        <v>362.83146487559844</v>
      </c>
      <c r="M31" s="17">
        <v>1249.6674312893344</v>
      </c>
      <c r="N31" s="17">
        <v>270.39505267737297</v>
      </c>
      <c r="O31" s="17">
        <v>337.7043045349505</v>
      </c>
      <c r="P31" s="17">
        <v>343.90508724898075</v>
      </c>
      <c r="Q31" s="17">
        <v>694.75962869456407</v>
      </c>
      <c r="R31" s="17">
        <v>465.59190833641316</v>
      </c>
      <c r="S31" s="17">
        <v>244.26092748277335</v>
      </c>
      <c r="T31" s="17">
        <v>194.8887467405944</v>
      </c>
      <c r="U31" s="17">
        <v>405.07310097165782</v>
      </c>
      <c r="V31" s="17">
        <v>156.76395418658282</v>
      </c>
      <c r="W31" s="17">
        <v>50.550869766730806</v>
      </c>
      <c r="X31" s="17">
        <v>279.48572800559572</v>
      </c>
      <c r="Y31" s="17">
        <v>223.70850307623184</v>
      </c>
      <c r="Z31" s="17">
        <v>84.733266612223474</v>
      </c>
      <c r="AA31" s="17">
        <v>27.725799245605099</v>
      </c>
      <c r="AB31" s="17">
        <v>230.58124230943864</v>
      </c>
      <c r="AC31" s="17">
        <v>3013.2847538045271</v>
      </c>
      <c r="AD31" s="17">
        <v>294.44226629260385</v>
      </c>
      <c r="AE31" s="17">
        <v>2306.9596118833329</v>
      </c>
      <c r="AF31" s="17">
        <v>550.2323622939748</v>
      </c>
      <c r="AG31" s="17">
        <v>182.80869193364597</v>
      </c>
      <c r="AH31" s="17">
        <v>20.984869193177168</v>
      </c>
      <c r="AI31" s="17">
        <v>25.995049496093589</v>
      </c>
      <c r="AJ31" s="17">
        <v>284.41792402272171</v>
      </c>
      <c r="AK31" s="17">
        <v>15.344153561336155</v>
      </c>
      <c r="AL31" s="17">
        <v>1010.3798244134395</v>
      </c>
      <c r="AM31" s="17">
        <v>70.423774155686203</v>
      </c>
      <c r="AN31" s="17">
        <v>60.1054565826417</v>
      </c>
      <c r="AO31" s="17">
        <v>240.81656350822755</v>
      </c>
      <c r="AP31" s="17">
        <v>151.73973674003977</v>
      </c>
      <c r="AQ31" s="17">
        <v>196.47548483266476</v>
      </c>
      <c r="AR31" s="17">
        <v>33.864696252147283</v>
      </c>
      <c r="AS31" s="17">
        <v>97.456756032925426</v>
      </c>
      <c r="AT31" s="17">
        <v>200.80539100693372</v>
      </c>
      <c r="AU31" s="17">
        <v>218.59037549156761</v>
      </c>
      <c r="AV31" s="17">
        <v>500.21496464334143</v>
      </c>
      <c r="AW31" s="17">
        <v>126.55395447621538</v>
      </c>
      <c r="AX31" s="17">
        <v>43.912899685821003</v>
      </c>
      <c r="AY31" s="17">
        <v>97.54557858168981</v>
      </c>
      <c r="AZ31" s="17">
        <v>125.12954771111535</v>
      </c>
      <c r="BA31" s="17">
        <v>114.51840059549727</v>
      </c>
      <c r="BB31" s="17">
        <v>28.064112591597834</v>
      </c>
      <c r="BC31" s="17">
        <v>12.674864295595762</v>
      </c>
      <c r="BD31" s="17">
        <v>315.86952692034168</v>
      </c>
      <c r="BE31" s="17">
        <v>309.19718960424564</v>
      </c>
      <c r="BF31" s="17">
        <v>144.11255825238442</v>
      </c>
      <c r="BG31" s="17">
        <v>1181.5548020366653</v>
      </c>
      <c r="BH31" s="17">
        <v>188.5100510473319</v>
      </c>
      <c r="BI31" s="17">
        <v>32.961616620358484</v>
      </c>
      <c r="BJ31" s="17">
        <v>64.103510068790158</v>
      </c>
      <c r="BK31" s="17">
        <v>65.306455282738867</v>
      </c>
      <c r="BL31" s="17">
        <v>20.545237773078448</v>
      </c>
      <c r="BM31" s="17">
        <v>105.51075288866411</v>
      </c>
      <c r="BN31" s="17">
        <v>0</v>
      </c>
      <c r="BO31" s="18">
        <f t="shared" si="0"/>
        <v>21983.114906624887</v>
      </c>
      <c r="BP31" s="17">
        <v>5785.9742520145537</v>
      </c>
      <c r="BQ31" s="17">
        <v>9.9594542991145465E-2</v>
      </c>
      <c r="BR31" s="17">
        <v>503.97715988107541</v>
      </c>
      <c r="BS31" s="17">
        <v>4200.4492627924401</v>
      </c>
      <c r="BT31" s="17">
        <v>425.86126542885125</v>
      </c>
      <c r="BU31" s="17">
        <v>10492.021113783967</v>
      </c>
      <c r="BV31" s="17">
        <v>2681.3697722425541</v>
      </c>
      <c r="BW31" s="17">
        <v>5197.8314612182839</v>
      </c>
      <c r="BX31" s="18">
        <f t="shared" si="1"/>
        <v>51270.698788529611</v>
      </c>
    </row>
    <row r="32" spans="1:76" x14ac:dyDescent="0.2">
      <c r="A32" s="33" t="s">
        <v>85</v>
      </c>
      <c r="B32" s="16"/>
      <c r="C32" s="17">
        <v>46.369955070721154</v>
      </c>
      <c r="D32" s="17">
        <v>2.8334097817892414</v>
      </c>
      <c r="E32" s="17">
        <v>0.6903455573126378</v>
      </c>
      <c r="F32" s="17">
        <v>1.2751261885425902</v>
      </c>
      <c r="G32" s="17">
        <v>162.87331180867545</v>
      </c>
      <c r="H32" s="17">
        <v>24.95075913414891</v>
      </c>
      <c r="I32" s="17">
        <v>11.04694950126153</v>
      </c>
      <c r="J32" s="17">
        <v>12.343860275581786</v>
      </c>
      <c r="K32" s="17">
        <v>13.48692245135217</v>
      </c>
      <c r="L32" s="17">
        <v>21.457559584713685</v>
      </c>
      <c r="M32" s="17">
        <v>84.052338856404631</v>
      </c>
      <c r="N32" s="17">
        <v>16.355707804209224</v>
      </c>
      <c r="O32" s="17">
        <v>23.206552436639971</v>
      </c>
      <c r="P32" s="17">
        <v>24.6223416587885</v>
      </c>
      <c r="Q32" s="17">
        <v>47.337710014192126</v>
      </c>
      <c r="R32" s="17">
        <v>31.147941584821087</v>
      </c>
      <c r="S32" s="17">
        <v>17.078181556477183</v>
      </c>
      <c r="T32" s="17">
        <v>13.748737634008339</v>
      </c>
      <c r="U32" s="17">
        <v>27.120087925912145</v>
      </c>
      <c r="V32" s="17">
        <v>11.921457156635434</v>
      </c>
      <c r="W32" s="17">
        <v>2.8546867703712153</v>
      </c>
      <c r="X32" s="17">
        <v>19.482553181983135</v>
      </c>
      <c r="Y32" s="17">
        <v>14.086128395090284</v>
      </c>
      <c r="Z32" s="17">
        <v>5.5808339820610344</v>
      </c>
      <c r="AA32" s="17">
        <v>1.2789176693695585</v>
      </c>
      <c r="AB32" s="17">
        <v>14.463501427966188</v>
      </c>
      <c r="AC32" s="17">
        <v>207.5236901658063</v>
      </c>
      <c r="AD32" s="17">
        <v>19.97339766059147</v>
      </c>
      <c r="AE32" s="17">
        <v>165.55398230769887</v>
      </c>
      <c r="AF32" s="17">
        <v>35.860028281176007</v>
      </c>
      <c r="AG32" s="17">
        <v>14.552626474535437</v>
      </c>
      <c r="AH32" s="17">
        <v>0.24222133687934602</v>
      </c>
      <c r="AI32" s="17">
        <v>0.45835710792252882</v>
      </c>
      <c r="AJ32" s="17">
        <v>11.638508393259173</v>
      </c>
      <c r="AK32" s="17">
        <v>1.756412737571228</v>
      </c>
      <c r="AL32" s="17">
        <v>73.21891708895356</v>
      </c>
      <c r="AM32" s="17">
        <v>4.5565396461169474</v>
      </c>
      <c r="AN32" s="17">
        <v>2.5267886972381146</v>
      </c>
      <c r="AO32" s="17">
        <v>14.23105035878582</v>
      </c>
      <c r="AP32" s="17">
        <v>23.009447942441671</v>
      </c>
      <c r="AQ32" s="17">
        <v>14.060414132012422</v>
      </c>
      <c r="AR32" s="17">
        <v>3.0095753942610739</v>
      </c>
      <c r="AS32" s="17">
        <v>5.5354873422344504</v>
      </c>
      <c r="AT32" s="17">
        <v>13.016808721733305</v>
      </c>
      <c r="AU32" s="17">
        <v>15.303023389827217</v>
      </c>
      <c r="AV32" s="17">
        <v>20.921162368005749</v>
      </c>
      <c r="AW32" s="17">
        <v>6.3743307201232646</v>
      </c>
      <c r="AX32" s="17">
        <v>2.2469049589227099</v>
      </c>
      <c r="AY32" s="17">
        <v>9.9864849438051309</v>
      </c>
      <c r="AZ32" s="17">
        <v>11.888169870961551</v>
      </c>
      <c r="BA32" s="17">
        <v>6.526211821211497</v>
      </c>
      <c r="BB32" s="17">
        <v>1.2021821780301747</v>
      </c>
      <c r="BC32" s="17">
        <v>0.71786435290223305</v>
      </c>
      <c r="BD32" s="17">
        <v>18.434466177115279</v>
      </c>
      <c r="BE32" s="17">
        <v>23.87873230790089</v>
      </c>
      <c r="BF32" s="17">
        <v>9.9333547787282548</v>
      </c>
      <c r="BG32" s="17">
        <v>79.963531980002358</v>
      </c>
      <c r="BH32" s="17">
        <v>12.9660823940527</v>
      </c>
      <c r="BI32" s="17">
        <v>2.0268021751735916</v>
      </c>
      <c r="BJ32" s="17">
        <v>3.9042124976327881</v>
      </c>
      <c r="BK32" s="17">
        <v>3.0115673272710355</v>
      </c>
      <c r="BL32" s="17">
        <v>1.5105432958009737</v>
      </c>
      <c r="BM32" s="17">
        <v>7.5324977664263244</v>
      </c>
      <c r="BN32" s="17">
        <v>0</v>
      </c>
      <c r="BO32" s="18">
        <f t="shared" si="0"/>
        <v>1500.7182565021405</v>
      </c>
      <c r="BP32" s="17">
        <v>22311.631420484584</v>
      </c>
      <c r="BQ32" s="17">
        <v>1.9915340623135407E-3</v>
      </c>
      <c r="BR32" s="17">
        <v>1159.0915196085316</v>
      </c>
      <c r="BS32" s="17">
        <v>306.88225719858787</v>
      </c>
      <c r="BT32" s="17">
        <v>30.612499510094896</v>
      </c>
      <c r="BU32" s="17">
        <v>763.21114484566453</v>
      </c>
      <c r="BV32" s="17">
        <v>203.34242203918595</v>
      </c>
      <c r="BW32" s="17">
        <v>342.90510680532486</v>
      </c>
      <c r="BX32" s="18">
        <f t="shared" si="1"/>
        <v>26618.396618528175</v>
      </c>
    </row>
    <row r="33" spans="1:76" x14ac:dyDescent="0.2">
      <c r="A33" s="33" t="s">
        <v>86</v>
      </c>
      <c r="B33" s="16"/>
      <c r="C33" s="17">
        <v>59.495513839576319</v>
      </c>
      <c r="D33" s="17">
        <v>0.38330414406531588</v>
      </c>
      <c r="E33" s="17">
        <v>0.51486479703936916</v>
      </c>
      <c r="F33" s="17">
        <v>31.747252544583773</v>
      </c>
      <c r="G33" s="17">
        <v>574.98737687557275</v>
      </c>
      <c r="H33" s="17">
        <v>82.850785033728457</v>
      </c>
      <c r="I33" s="17">
        <v>93.634449963841561</v>
      </c>
      <c r="J33" s="17">
        <v>104.30486911219586</v>
      </c>
      <c r="K33" s="17">
        <v>26.941103008577091</v>
      </c>
      <c r="L33" s="17">
        <v>18.621856829800251</v>
      </c>
      <c r="M33" s="17">
        <v>178.92682242022713</v>
      </c>
      <c r="N33" s="17">
        <v>35.424510734699837</v>
      </c>
      <c r="O33" s="17">
        <v>120.7280120500604</v>
      </c>
      <c r="P33" s="17">
        <v>302.69622114587861</v>
      </c>
      <c r="Q33" s="17">
        <v>303.27130679211785</v>
      </c>
      <c r="R33" s="17">
        <v>157.46495302359403</v>
      </c>
      <c r="S33" s="17">
        <v>6.6251230857692089</v>
      </c>
      <c r="T33" s="17">
        <v>36.792389653434945</v>
      </c>
      <c r="U33" s="17">
        <v>45.91793058304129</v>
      </c>
      <c r="V33" s="17">
        <v>33.316517960105166</v>
      </c>
      <c r="W33" s="17">
        <v>8.9217077642702556</v>
      </c>
      <c r="X33" s="17">
        <v>62.578488814547043</v>
      </c>
      <c r="Y33" s="17">
        <v>42.137110950895504</v>
      </c>
      <c r="Z33" s="17">
        <v>145.74769229146682</v>
      </c>
      <c r="AA33" s="17">
        <v>4.1139057036511755</v>
      </c>
      <c r="AB33" s="17">
        <v>159.43101017498043</v>
      </c>
      <c r="AC33" s="17">
        <v>400.75584393179361</v>
      </c>
      <c r="AD33" s="17">
        <v>209.49443967530573</v>
      </c>
      <c r="AE33" s="17">
        <v>1133.6142437869617</v>
      </c>
      <c r="AF33" s="17">
        <v>563.25063756606573</v>
      </c>
      <c r="AG33" s="17">
        <v>1289.9981519863893</v>
      </c>
      <c r="AH33" s="17">
        <v>12.677430990826176</v>
      </c>
      <c r="AI33" s="17">
        <v>15.791031009302159</v>
      </c>
      <c r="AJ33" s="17">
        <v>398.64947732166246</v>
      </c>
      <c r="AK33" s="17">
        <v>116.40317714032079</v>
      </c>
      <c r="AL33" s="17">
        <v>44.520458086040406</v>
      </c>
      <c r="AM33" s="17">
        <v>47.906218372983162</v>
      </c>
      <c r="AN33" s="17">
        <v>26.679746769956232</v>
      </c>
      <c r="AO33" s="17">
        <v>22.014798636780814</v>
      </c>
      <c r="AP33" s="17">
        <v>74.606615693562546</v>
      </c>
      <c r="AQ33" s="17">
        <v>44.242060953147629</v>
      </c>
      <c r="AR33" s="17">
        <v>6.8377219604225585</v>
      </c>
      <c r="AS33" s="17">
        <v>30.475236689986861</v>
      </c>
      <c r="AT33" s="17">
        <v>15.5958008322397</v>
      </c>
      <c r="AU33" s="17">
        <v>7.9204668283215804E-2</v>
      </c>
      <c r="AV33" s="17">
        <v>99.419389461931502</v>
      </c>
      <c r="AW33" s="17">
        <v>72.144483427850872</v>
      </c>
      <c r="AX33" s="17">
        <v>11.044702038491067</v>
      </c>
      <c r="AY33" s="17">
        <v>20.851418007456978</v>
      </c>
      <c r="AZ33" s="17">
        <v>27.52419069260208</v>
      </c>
      <c r="BA33" s="17">
        <v>105.37549233333962</v>
      </c>
      <c r="BB33" s="17">
        <v>10.544726429575247</v>
      </c>
      <c r="BC33" s="17">
        <v>1.2704858371949821</v>
      </c>
      <c r="BD33" s="17">
        <v>97.161176405472844</v>
      </c>
      <c r="BE33" s="17">
        <v>161.30960781315082</v>
      </c>
      <c r="BF33" s="17">
        <v>70.177613020691766</v>
      </c>
      <c r="BG33" s="17">
        <v>162.56666273787204</v>
      </c>
      <c r="BH33" s="17">
        <v>117.91236660647778</v>
      </c>
      <c r="BI33" s="17">
        <v>21.440777581862374</v>
      </c>
      <c r="BJ33" s="17">
        <v>9.9925476061974656</v>
      </c>
      <c r="BK33" s="17">
        <v>23.638949753793284</v>
      </c>
      <c r="BL33" s="17">
        <v>3.4423187048382631</v>
      </c>
      <c r="BM33" s="17">
        <v>113.64383641944318</v>
      </c>
      <c r="BN33" s="17">
        <v>0</v>
      </c>
      <c r="BO33" s="18">
        <f t="shared" si="0"/>
        <v>8220.6281202479931</v>
      </c>
      <c r="BP33" s="17">
        <v>2300.530414964498</v>
      </c>
      <c r="BQ33" s="17">
        <v>5.4297111902301698E-4</v>
      </c>
      <c r="BR33" s="17">
        <v>2158.2345389097231</v>
      </c>
      <c r="BS33" s="17">
        <v>121.58245173184388</v>
      </c>
      <c r="BT33" s="17">
        <v>-2.2237935721919024</v>
      </c>
      <c r="BU33" s="17">
        <v>4461.7685469276194</v>
      </c>
      <c r="BV33" s="17">
        <v>967.30503964032494</v>
      </c>
      <c r="BW33" s="17">
        <v>1045.6719274011061</v>
      </c>
      <c r="BX33" s="18">
        <f t="shared" si="1"/>
        <v>19273.49778922203</v>
      </c>
    </row>
    <row r="34" spans="1:76" x14ac:dyDescent="0.2">
      <c r="A34" s="33" t="s">
        <v>87</v>
      </c>
      <c r="B34" s="16"/>
      <c r="C34" s="17">
        <v>0.17540645094292212</v>
      </c>
      <c r="D34" s="17">
        <v>3.3140200488601332E-4</v>
      </c>
      <c r="E34" s="17">
        <v>1.628351308376802E-2</v>
      </c>
      <c r="F34" s="17">
        <v>0.14180011257400413</v>
      </c>
      <c r="G34" s="17">
        <v>2.1350153931026092</v>
      </c>
      <c r="H34" s="17">
        <v>0.18188524078759291</v>
      </c>
      <c r="I34" s="17">
        <v>0.15750940239771841</v>
      </c>
      <c r="J34" s="17">
        <v>0.2567309758872961</v>
      </c>
      <c r="K34" s="17">
        <v>0.1558032622049963</v>
      </c>
      <c r="L34" s="17">
        <v>0.74786851329584991</v>
      </c>
      <c r="M34" s="17">
        <v>1.7719277828274052</v>
      </c>
      <c r="N34" s="17">
        <v>8.2722133822307935</v>
      </c>
      <c r="O34" s="17">
        <v>0.29254707937966118</v>
      </c>
      <c r="P34" s="17">
        <v>0.73900305680435552</v>
      </c>
      <c r="Q34" s="17">
        <v>1.1260175561693921</v>
      </c>
      <c r="R34" s="17">
        <v>1.1017150350826697</v>
      </c>
      <c r="S34" s="17">
        <v>6.600973416493236E-2</v>
      </c>
      <c r="T34" s="17">
        <v>0.16384708807014292</v>
      </c>
      <c r="U34" s="17">
        <v>0.31195835421329454</v>
      </c>
      <c r="V34" s="17">
        <v>0.18546417927316766</v>
      </c>
      <c r="W34" s="17">
        <v>0.46722937508258655</v>
      </c>
      <c r="X34" s="17">
        <v>0.14718561889459855</v>
      </c>
      <c r="Y34" s="17">
        <v>0.40854365165465434</v>
      </c>
      <c r="Z34" s="17">
        <v>0.13157470753631767</v>
      </c>
      <c r="AA34" s="17">
        <v>4.9395929499693916E-2</v>
      </c>
      <c r="AB34" s="17">
        <v>0.69390718721450029</v>
      </c>
      <c r="AC34" s="17">
        <v>5.7649237030561089</v>
      </c>
      <c r="AD34" s="17">
        <v>1.1811990971638355</v>
      </c>
      <c r="AE34" s="17">
        <v>6.8580994207459174</v>
      </c>
      <c r="AF34" s="17">
        <v>3.363700248707358</v>
      </c>
      <c r="AG34" s="17">
        <v>8.3888602201397191</v>
      </c>
      <c r="AH34" s="17">
        <v>1.5983727066943794</v>
      </c>
      <c r="AI34" s="17">
        <v>1.7269602102871129</v>
      </c>
      <c r="AJ34" s="17">
        <v>7.7767544716434198</v>
      </c>
      <c r="AK34" s="17">
        <v>0.59300161704485954</v>
      </c>
      <c r="AL34" s="17">
        <v>2.1355257590409202</v>
      </c>
      <c r="AM34" s="17">
        <v>0.49170065808930002</v>
      </c>
      <c r="AN34" s="17">
        <v>2.5756472099263963</v>
      </c>
      <c r="AO34" s="17">
        <v>3.4306115503104695</v>
      </c>
      <c r="AP34" s="17">
        <v>1.58842438552307</v>
      </c>
      <c r="AQ34" s="17">
        <v>0.77504932477937616</v>
      </c>
      <c r="AR34" s="17">
        <v>7.2620141610426306E-2</v>
      </c>
      <c r="AS34" s="17">
        <v>0.22002613523457124</v>
      </c>
      <c r="AT34" s="17">
        <v>0.23796280197145872</v>
      </c>
      <c r="AU34" s="17">
        <v>0</v>
      </c>
      <c r="AV34" s="17">
        <v>1.4510315798896807</v>
      </c>
      <c r="AW34" s="17">
        <v>2.0185849906478981</v>
      </c>
      <c r="AX34" s="17">
        <v>4.5795567004263953E-2</v>
      </c>
      <c r="AY34" s="17">
        <v>0.11026540342162852</v>
      </c>
      <c r="AZ34" s="17">
        <v>6.3012369825716952E-2</v>
      </c>
      <c r="BA34" s="17">
        <v>5.4706563137358053</v>
      </c>
      <c r="BB34" s="17">
        <v>5.286006054718477E-2</v>
      </c>
      <c r="BC34" s="17">
        <v>8.4246972295482475E-2</v>
      </c>
      <c r="BD34" s="17">
        <v>2.384778483471452</v>
      </c>
      <c r="BE34" s="17">
        <v>0.96625845515736897</v>
      </c>
      <c r="BF34" s="17">
        <v>0.81987958455224563</v>
      </c>
      <c r="BG34" s="17">
        <v>0.60512879345367121</v>
      </c>
      <c r="BH34" s="17">
        <v>0.27114637159923727</v>
      </c>
      <c r="BI34" s="17">
        <v>0.30282321605387502</v>
      </c>
      <c r="BJ34" s="17">
        <v>0.2595307724232872</v>
      </c>
      <c r="BK34" s="17">
        <v>0.22507148504339058</v>
      </c>
      <c r="BL34" s="17">
        <v>8.1753189094000839E-3</v>
      </c>
      <c r="BM34" s="17">
        <v>0.36716976094812748</v>
      </c>
      <c r="BN34" s="17">
        <v>0</v>
      </c>
      <c r="BO34" s="18">
        <f t="shared" si="0"/>
        <v>84.183029145328234</v>
      </c>
      <c r="BP34" s="17">
        <v>9.2035090174715162</v>
      </c>
      <c r="BQ34" s="17">
        <v>1.1765540016746535E-4</v>
      </c>
      <c r="BR34" s="17">
        <v>10.877816008556088</v>
      </c>
      <c r="BS34" s="17">
        <v>1.2369086102825491</v>
      </c>
      <c r="BT34" s="17">
        <v>0</v>
      </c>
      <c r="BU34" s="17">
        <v>808.29676298256436</v>
      </c>
      <c r="BV34" s="17">
        <v>342.40551150110014</v>
      </c>
      <c r="BW34" s="17">
        <v>1023.1893080524129</v>
      </c>
      <c r="BX34" s="18">
        <f t="shared" si="1"/>
        <v>2279.392962973116</v>
      </c>
    </row>
    <row r="35" spans="1:76" x14ac:dyDescent="0.2">
      <c r="A35" s="33" t="s">
        <v>88</v>
      </c>
      <c r="B35" s="16"/>
      <c r="C35" s="17">
        <v>4.1313889894797028E-2</v>
      </c>
      <c r="D35" s="17">
        <v>1.3101924268222121E-3</v>
      </c>
      <c r="E35" s="17">
        <v>5.1479585501292809E-3</v>
      </c>
      <c r="F35" s="17">
        <v>0.10446125657564677</v>
      </c>
      <c r="G35" s="17">
        <v>2.0357606909488006</v>
      </c>
      <c r="H35" s="17">
        <v>5.5146202968779061</v>
      </c>
      <c r="I35" s="17">
        <v>0.13053497517211182</v>
      </c>
      <c r="J35" s="17">
        <v>1.2577972747112609</v>
      </c>
      <c r="K35" s="17">
        <v>6.9742110637754644</v>
      </c>
      <c r="L35" s="17">
        <v>0.12767366657255821</v>
      </c>
      <c r="M35" s="17">
        <v>5.8434926667271485</v>
      </c>
      <c r="N35" s="17">
        <v>2.8116009075007824</v>
      </c>
      <c r="O35" s="17">
        <v>3.0717546511583014</v>
      </c>
      <c r="P35" s="17">
        <v>1.5858999316452111</v>
      </c>
      <c r="Q35" s="17">
        <v>2.6251207501289158</v>
      </c>
      <c r="R35" s="17">
        <v>1.2820936325660419</v>
      </c>
      <c r="S35" s="17">
        <v>4.8509618553108576</v>
      </c>
      <c r="T35" s="17">
        <v>1.7528546357100745</v>
      </c>
      <c r="U35" s="17">
        <v>4.8350316417689356</v>
      </c>
      <c r="V35" s="17">
        <v>1.857350418772399</v>
      </c>
      <c r="W35" s="17">
        <v>4.3611106009625571</v>
      </c>
      <c r="X35" s="17">
        <v>2.7291300065928894</v>
      </c>
      <c r="Y35" s="17">
        <v>1.1567123267809141</v>
      </c>
      <c r="Z35" s="17">
        <v>0.26981355555055081</v>
      </c>
      <c r="AA35" s="17">
        <v>4.2792438680819495E-3</v>
      </c>
      <c r="AB35" s="17">
        <v>3.677211359047991E-2</v>
      </c>
      <c r="AC35" s="17">
        <v>17.33115281316282</v>
      </c>
      <c r="AD35" s="17">
        <v>6.5135970671401884</v>
      </c>
      <c r="AE35" s="17">
        <v>86.080551369869767</v>
      </c>
      <c r="AF35" s="17">
        <v>140.94800080079568</v>
      </c>
      <c r="AG35" s="17">
        <v>2.2766319059389541</v>
      </c>
      <c r="AH35" s="17">
        <v>0.26078052068624463</v>
      </c>
      <c r="AI35" s="17">
        <v>0.16108133607612285</v>
      </c>
      <c r="AJ35" s="17">
        <v>304.88458838697784</v>
      </c>
      <c r="AK35" s="17">
        <v>0.18459710727220566</v>
      </c>
      <c r="AL35" s="17">
        <v>2.2599849719233815</v>
      </c>
      <c r="AM35" s="17">
        <v>0.47395706994333275</v>
      </c>
      <c r="AN35" s="17">
        <v>4.1092676952216376</v>
      </c>
      <c r="AO35" s="17">
        <v>3.553654315849895</v>
      </c>
      <c r="AP35" s="17">
        <v>17.172685597871276</v>
      </c>
      <c r="AQ35" s="17">
        <v>22.809868458121276</v>
      </c>
      <c r="AR35" s="17">
        <v>3.2336035685252278</v>
      </c>
      <c r="AS35" s="17">
        <v>28.820284364418796</v>
      </c>
      <c r="AT35" s="17">
        <v>0.77672697278549085</v>
      </c>
      <c r="AU35" s="17">
        <v>8.7970266513290925E-3</v>
      </c>
      <c r="AV35" s="17">
        <v>33.090551643403522</v>
      </c>
      <c r="AW35" s="17">
        <v>33.095310914717231</v>
      </c>
      <c r="AX35" s="17">
        <v>6.5074083419613578</v>
      </c>
      <c r="AY35" s="17">
        <v>7.2058215411267437</v>
      </c>
      <c r="AZ35" s="17">
        <v>2.6709815197367606</v>
      </c>
      <c r="BA35" s="17">
        <v>0.51310986362912936</v>
      </c>
      <c r="BB35" s="17">
        <v>1.677943145197654E-2</v>
      </c>
      <c r="BC35" s="17">
        <v>1.8263707487037355E-2</v>
      </c>
      <c r="BD35" s="17">
        <v>1.2155107817834598</v>
      </c>
      <c r="BE35" s="17">
        <v>29.837309318157352</v>
      </c>
      <c r="BF35" s="17">
        <v>33.234852728529333</v>
      </c>
      <c r="BG35" s="17">
        <v>0.17784361240689781</v>
      </c>
      <c r="BH35" s="17">
        <v>3.7726650732554087E-2</v>
      </c>
      <c r="BI35" s="17">
        <v>20.401474844390776</v>
      </c>
      <c r="BJ35" s="17">
        <v>10.799060533348451</v>
      </c>
      <c r="BK35" s="17">
        <v>23.018701143935278</v>
      </c>
      <c r="BL35" s="17">
        <v>2.1819672589916987E-3</v>
      </c>
      <c r="BM35" s="17">
        <v>2.4421203683314033E-2</v>
      </c>
      <c r="BN35" s="17">
        <v>0</v>
      </c>
      <c r="BO35" s="18">
        <f t="shared" si="0"/>
        <v>898.99393130111116</v>
      </c>
      <c r="BP35" s="17">
        <v>523.20268211282928</v>
      </c>
      <c r="BQ35" s="17">
        <v>0</v>
      </c>
      <c r="BR35" s="17">
        <v>3.3996189682650626</v>
      </c>
      <c r="BS35" s="17">
        <v>2.3523519007964957</v>
      </c>
      <c r="BT35" s="17">
        <v>1.6415212030891156E-2</v>
      </c>
      <c r="BU35" s="17">
        <v>963.20291123522827</v>
      </c>
      <c r="BV35" s="17">
        <v>327.77997591576906</v>
      </c>
      <c r="BW35" s="17">
        <v>884.55209660122387</v>
      </c>
      <c r="BX35" s="18">
        <f t="shared" si="1"/>
        <v>3603.499983247254</v>
      </c>
    </row>
    <row r="36" spans="1:76" x14ac:dyDescent="0.2">
      <c r="A36" s="33" t="s">
        <v>89</v>
      </c>
      <c r="B36" s="16"/>
      <c r="C36" s="17">
        <v>12.94295997979807</v>
      </c>
      <c r="D36" s="17">
        <v>4.7852305609478958E-2</v>
      </c>
      <c r="E36" s="17">
        <v>7.6043131779711786</v>
      </c>
      <c r="F36" s="17">
        <v>12.11338339844157</v>
      </c>
      <c r="G36" s="17">
        <v>250.35433795982905</v>
      </c>
      <c r="H36" s="17">
        <v>13.887781444530118</v>
      </c>
      <c r="I36" s="17">
        <v>20.266292770799993</v>
      </c>
      <c r="J36" s="17">
        <v>30.256116194777277</v>
      </c>
      <c r="K36" s="17">
        <v>5.2730638239633931</v>
      </c>
      <c r="L36" s="17">
        <v>80.099636459529975</v>
      </c>
      <c r="M36" s="17">
        <v>312.72992666775093</v>
      </c>
      <c r="N36" s="17">
        <v>3.8623578642619547</v>
      </c>
      <c r="O36" s="17">
        <v>28.703059393380119</v>
      </c>
      <c r="P36" s="17">
        <v>77.353053813287687</v>
      </c>
      <c r="Q36" s="17">
        <v>114.47391475095874</v>
      </c>
      <c r="R36" s="17">
        <v>39.849284531324642</v>
      </c>
      <c r="S36" s="17">
        <v>3.6704329078444138</v>
      </c>
      <c r="T36" s="17">
        <v>9.6395092051406763</v>
      </c>
      <c r="U36" s="17">
        <v>23.546830602347544</v>
      </c>
      <c r="V36" s="17">
        <v>17.077041901381094</v>
      </c>
      <c r="W36" s="17">
        <v>1.6605645057266141</v>
      </c>
      <c r="X36" s="17">
        <v>17.661213878904888</v>
      </c>
      <c r="Y36" s="17">
        <v>7.4811190866532504</v>
      </c>
      <c r="Z36" s="17">
        <v>20.141295160537524</v>
      </c>
      <c r="AA36" s="17">
        <v>0.35917444570507784</v>
      </c>
      <c r="AB36" s="17">
        <v>24.696136348000035</v>
      </c>
      <c r="AC36" s="17">
        <v>130.75481665588745</v>
      </c>
      <c r="AD36" s="17">
        <v>268.0204822805199</v>
      </c>
      <c r="AE36" s="17">
        <v>1565.199899975371</v>
      </c>
      <c r="AF36" s="17">
        <v>670.77917753950953</v>
      </c>
      <c r="AG36" s="17">
        <v>3429.6620322482913</v>
      </c>
      <c r="AH36" s="17">
        <v>223.76396571607071</v>
      </c>
      <c r="AI36" s="17">
        <v>250.36631038004907</v>
      </c>
      <c r="AJ36" s="17">
        <v>3385.6479693512456</v>
      </c>
      <c r="AK36" s="17">
        <v>200.36194645017855</v>
      </c>
      <c r="AL36" s="17">
        <v>6.2013240714363516</v>
      </c>
      <c r="AM36" s="17">
        <v>17.836723040861855</v>
      </c>
      <c r="AN36" s="17">
        <v>3.2452115884269603</v>
      </c>
      <c r="AO36" s="17">
        <v>2.0317184190191422</v>
      </c>
      <c r="AP36" s="17">
        <v>39.750826323926766</v>
      </c>
      <c r="AQ36" s="17">
        <v>6.5472217638929378</v>
      </c>
      <c r="AR36" s="17">
        <v>1.3112568454543017</v>
      </c>
      <c r="AS36" s="17">
        <v>4.6570826830405556</v>
      </c>
      <c r="AT36" s="17">
        <v>7.0145543641715706</v>
      </c>
      <c r="AU36" s="17">
        <v>0.23736136888467049</v>
      </c>
      <c r="AV36" s="17">
        <v>48.764771085036507</v>
      </c>
      <c r="AW36" s="17">
        <v>9.8844009734520899</v>
      </c>
      <c r="AX36" s="17">
        <v>2.5397103201956934</v>
      </c>
      <c r="AY36" s="17">
        <v>29.335930777534269</v>
      </c>
      <c r="AZ36" s="17">
        <v>7.9512201872283548</v>
      </c>
      <c r="BA36" s="17">
        <v>102.75523271811059</v>
      </c>
      <c r="BB36" s="17">
        <v>0.37385768847142503</v>
      </c>
      <c r="BC36" s="17">
        <v>1.2049189467290626</v>
      </c>
      <c r="BD36" s="17">
        <v>53.366868513883333</v>
      </c>
      <c r="BE36" s="17">
        <v>13.263424853328299</v>
      </c>
      <c r="BF36" s="17">
        <v>10.428330594411413</v>
      </c>
      <c r="BG36" s="17">
        <v>21.373654668437201</v>
      </c>
      <c r="BH36" s="17">
        <v>3.6566327313945428</v>
      </c>
      <c r="BI36" s="17">
        <v>2.5702783953573762</v>
      </c>
      <c r="BJ36" s="17">
        <v>1.1389894555714644</v>
      </c>
      <c r="BK36" s="17">
        <v>2.0177263420574678</v>
      </c>
      <c r="BL36" s="17">
        <v>0.51560374790881347</v>
      </c>
      <c r="BM36" s="17">
        <v>15.600546668105777</v>
      </c>
      <c r="BN36" s="17">
        <v>0</v>
      </c>
      <c r="BO36" s="18">
        <f t="shared" si="0"/>
        <v>11675.882632311906</v>
      </c>
      <c r="BP36" s="17">
        <v>345.96246513809785</v>
      </c>
      <c r="BQ36" s="17">
        <v>1.0043994776648742E-3</v>
      </c>
      <c r="BR36" s="17">
        <v>5023.2038000037664</v>
      </c>
      <c r="BS36" s="17">
        <v>49.567798345268443</v>
      </c>
      <c r="BT36" s="17">
        <v>0.86078890547687892</v>
      </c>
      <c r="BU36" s="17">
        <v>5181.8340974787488</v>
      </c>
      <c r="BV36" s="17">
        <v>1251.6414034428087</v>
      </c>
      <c r="BW36" s="17">
        <v>3482.8475411942445</v>
      </c>
      <c r="BX36" s="18">
        <f t="shared" si="1"/>
        <v>27011.8015312198</v>
      </c>
    </row>
    <row r="37" spans="1:76" x14ac:dyDescent="0.2">
      <c r="A37" s="33" t="s">
        <v>90</v>
      </c>
      <c r="B37" s="16"/>
      <c r="C37" s="17">
        <v>1.0519942630069754</v>
      </c>
      <c r="D37" s="17">
        <v>2.2518898069475973E-3</v>
      </c>
      <c r="E37" s="17">
        <v>7.5260901292709126E-4</v>
      </c>
      <c r="F37" s="17">
        <v>0.35732471353063322</v>
      </c>
      <c r="G37" s="17">
        <v>22.74165345230681</v>
      </c>
      <c r="H37" s="17">
        <v>8.9050674702145542</v>
      </c>
      <c r="I37" s="17">
        <v>1.822619449894276</v>
      </c>
      <c r="J37" s="17">
        <v>1.2519083094743892</v>
      </c>
      <c r="K37" s="17">
        <v>14.405196074252835</v>
      </c>
      <c r="L37" s="17">
        <v>0.12608054955016992</v>
      </c>
      <c r="M37" s="17">
        <v>12.989492890141948</v>
      </c>
      <c r="N37" s="17">
        <v>0.13735629854620407</v>
      </c>
      <c r="O37" s="17">
        <v>10.606335573570346</v>
      </c>
      <c r="P37" s="17">
        <v>5.0918352886973928</v>
      </c>
      <c r="Q37" s="17">
        <v>10.669102448977098</v>
      </c>
      <c r="R37" s="17">
        <v>6.0665080890236913</v>
      </c>
      <c r="S37" s="17">
        <v>0.53312003310931866</v>
      </c>
      <c r="T37" s="17">
        <v>1.9732753731246926</v>
      </c>
      <c r="U37" s="17">
        <v>9.5746004708544454</v>
      </c>
      <c r="V37" s="17">
        <v>3.4319016462382379</v>
      </c>
      <c r="W37" s="17">
        <v>0.78626903148853922</v>
      </c>
      <c r="X37" s="17">
        <v>2.513229572834224</v>
      </c>
      <c r="Y37" s="17">
        <v>3.0628366215954714</v>
      </c>
      <c r="Z37" s="17">
        <v>26.627767205739129</v>
      </c>
      <c r="AA37" s="17">
        <v>15.864005163756261</v>
      </c>
      <c r="AB37" s="17">
        <v>4.1624911790853014</v>
      </c>
      <c r="AC37" s="17">
        <v>39.176020541129532</v>
      </c>
      <c r="AD37" s="17">
        <v>40.807587229432563</v>
      </c>
      <c r="AE37" s="17">
        <v>288.00043184029522</v>
      </c>
      <c r="AF37" s="17">
        <v>141.10494626537442</v>
      </c>
      <c r="AG37" s="17">
        <v>23.221602529006443</v>
      </c>
      <c r="AH37" s="17">
        <v>0.13472844407543613</v>
      </c>
      <c r="AI37" s="17">
        <v>0.24219290723415657</v>
      </c>
      <c r="AJ37" s="17">
        <v>110.60489721031892</v>
      </c>
      <c r="AK37" s="17">
        <v>66.72322527284156</v>
      </c>
      <c r="AL37" s="17">
        <v>9.9671047487092856</v>
      </c>
      <c r="AM37" s="17">
        <v>157.26677256776074</v>
      </c>
      <c r="AN37" s="17">
        <v>14.700966776058863</v>
      </c>
      <c r="AO37" s="17">
        <v>126.88716372834867</v>
      </c>
      <c r="AP37" s="17">
        <v>34.104159333183098</v>
      </c>
      <c r="AQ37" s="17">
        <v>84.569763040524649</v>
      </c>
      <c r="AR37" s="17">
        <v>26.066051342023112</v>
      </c>
      <c r="AS37" s="17">
        <v>103.85764832454382</v>
      </c>
      <c r="AT37" s="17">
        <v>33.776960110316168</v>
      </c>
      <c r="AU37" s="17">
        <v>0</v>
      </c>
      <c r="AV37" s="17">
        <v>185.71089355698246</v>
      </c>
      <c r="AW37" s="17">
        <v>34.677356631911806</v>
      </c>
      <c r="AX37" s="17">
        <v>0.14143866114493039</v>
      </c>
      <c r="AY37" s="17">
        <v>30.101780804085625</v>
      </c>
      <c r="AZ37" s="17">
        <v>40.119710202744038</v>
      </c>
      <c r="BA37" s="17">
        <v>8.7699727560382694</v>
      </c>
      <c r="BB37" s="17">
        <v>28.791911069694752</v>
      </c>
      <c r="BC37" s="17">
        <v>11.378520338586723</v>
      </c>
      <c r="BD37" s="17">
        <v>150.75540934636584</v>
      </c>
      <c r="BE37" s="17">
        <v>664.30483685732077</v>
      </c>
      <c r="BF37" s="17">
        <v>35.115137760088381</v>
      </c>
      <c r="BG37" s="17">
        <v>149.05470313826098</v>
      </c>
      <c r="BH37" s="17">
        <v>47.999522534107705</v>
      </c>
      <c r="BI37" s="17">
        <v>16.337704845561355</v>
      </c>
      <c r="BJ37" s="17">
        <v>13.347660584507212</v>
      </c>
      <c r="BK37" s="17">
        <v>62.594059487261958</v>
      </c>
      <c r="BL37" s="17">
        <v>2.5627972486851003</v>
      </c>
      <c r="BM37" s="17">
        <v>4.3916190256186693</v>
      </c>
      <c r="BN37" s="17">
        <v>0</v>
      </c>
      <c r="BO37" s="18">
        <f t="shared" si="0"/>
        <v>2952.1222327279756</v>
      </c>
      <c r="BP37" s="17">
        <v>211.36935690769994</v>
      </c>
      <c r="BQ37" s="17">
        <v>1.0275653251486737E-2</v>
      </c>
      <c r="BR37" s="17">
        <v>0.15832870651612782</v>
      </c>
      <c r="BS37" s="17">
        <v>38.350872866782225</v>
      </c>
      <c r="BT37" s="17">
        <v>1.8922764257880798E-2</v>
      </c>
      <c r="BU37" s="17">
        <v>401.30856609347768</v>
      </c>
      <c r="BV37" s="17">
        <v>55.453303568218203</v>
      </c>
      <c r="BW37" s="17">
        <v>283.61251063693408</v>
      </c>
      <c r="BX37" s="18">
        <f t="shared" si="1"/>
        <v>3942.4043699251129</v>
      </c>
    </row>
    <row r="38" spans="1:76" x14ac:dyDescent="0.2">
      <c r="A38" s="33" t="s">
        <v>91</v>
      </c>
      <c r="B38" s="16"/>
      <c r="C38" s="17">
        <v>4.5980226551383536</v>
      </c>
      <c r="D38" s="17">
        <v>2.0232270127993241E-2</v>
      </c>
      <c r="E38" s="17">
        <v>8.7406447352141492E-4</v>
      </c>
      <c r="F38" s="17">
        <v>0.66878520674301667</v>
      </c>
      <c r="G38" s="17">
        <v>29.462746809325466</v>
      </c>
      <c r="H38" s="17">
        <v>10.521704160045655</v>
      </c>
      <c r="I38" s="17">
        <v>3.1601821880400527</v>
      </c>
      <c r="J38" s="17">
        <v>2.2008062170287368</v>
      </c>
      <c r="K38" s="17">
        <v>2.7129483609290066</v>
      </c>
      <c r="L38" s="17">
        <v>18.247039430211167</v>
      </c>
      <c r="M38" s="17">
        <v>27.886785061192477</v>
      </c>
      <c r="N38" s="17">
        <v>14.227567829202943</v>
      </c>
      <c r="O38" s="17">
        <v>12.395146845646183</v>
      </c>
      <c r="P38" s="17">
        <v>13.710534994740978</v>
      </c>
      <c r="Q38" s="17">
        <v>7.6618794123782124</v>
      </c>
      <c r="R38" s="17">
        <v>19.823215276900182</v>
      </c>
      <c r="S38" s="17">
        <v>8.9325167340543459</v>
      </c>
      <c r="T38" s="17">
        <v>8.2097949571088016</v>
      </c>
      <c r="U38" s="17">
        <v>21.670592142193485</v>
      </c>
      <c r="V38" s="17">
        <v>12.993425977520872</v>
      </c>
      <c r="W38" s="17">
        <v>2.5689669616158488</v>
      </c>
      <c r="X38" s="17">
        <v>9.1936474233295513</v>
      </c>
      <c r="Y38" s="17">
        <v>3.3654258082408282</v>
      </c>
      <c r="Z38" s="17">
        <v>6.2914192011187424</v>
      </c>
      <c r="AA38" s="17">
        <v>0.25588702564701959</v>
      </c>
      <c r="AB38" s="17">
        <v>4.0034266866139365</v>
      </c>
      <c r="AC38" s="17">
        <v>62.106577961963247</v>
      </c>
      <c r="AD38" s="17">
        <v>28.071937829603147</v>
      </c>
      <c r="AE38" s="17">
        <v>279.24920972009306</v>
      </c>
      <c r="AF38" s="17">
        <v>87.21477549693104</v>
      </c>
      <c r="AG38" s="17">
        <v>17.202138631432483</v>
      </c>
      <c r="AH38" s="17">
        <v>1.9204549244278919</v>
      </c>
      <c r="AI38" s="17">
        <v>143.6686874875455</v>
      </c>
      <c r="AJ38" s="17">
        <v>432.19374434103099</v>
      </c>
      <c r="AK38" s="17">
        <v>5.1002625158843227</v>
      </c>
      <c r="AL38" s="17">
        <v>65.922604865032298</v>
      </c>
      <c r="AM38" s="17">
        <v>10.415850799061392</v>
      </c>
      <c r="AN38" s="17">
        <v>112.98327301381067</v>
      </c>
      <c r="AO38" s="17">
        <v>9.5117976333344281</v>
      </c>
      <c r="AP38" s="17">
        <v>84.431590109683555</v>
      </c>
      <c r="AQ38" s="17">
        <v>152.94416438659988</v>
      </c>
      <c r="AR38" s="17">
        <v>12.522991560698285</v>
      </c>
      <c r="AS38" s="17">
        <v>299.53030619081477</v>
      </c>
      <c r="AT38" s="17">
        <v>21.036342034466276</v>
      </c>
      <c r="AU38" s="17">
        <v>2.7307436710575016E-2</v>
      </c>
      <c r="AV38" s="17">
        <v>203.36063668176277</v>
      </c>
      <c r="AW38" s="17">
        <v>98.002178610112594</v>
      </c>
      <c r="AX38" s="17">
        <v>24.242802800211557</v>
      </c>
      <c r="AY38" s="17">
        <v>10.33017022636734</v>
      </c>
      <c r="AZ38" s="17">
        <v>9.6237658819978158</v>
      </c>
      <c r="BA38" s="17">
        <v>10.739797602717079</v>
      </c>
      <c r="BB38" s="17">
        <v>11.669843008315803</v>
      </c>
      <c r="BC38" s="17">
        <v>383.90200592388555</v>
      </c>
      <c r="BD38" s="17">
        <v>98.845834741349023</v>
      </c>
      <c r="BE38" s="17">
        <v>143.71426759699025</v>
      </c>
      <c r="BF38" s="17">
        <v>231.82255738383674</v>
      </c>
      <c r="BG38" s="17">
        <v>410.34328467501024</v>
      </c>
      <c r="BH38" s="17">
        <v>80.774936552425856</v>
      </c>
      <c r="BI38" s="17">
        <v>92.581061954767193</v>
      </c>
      <c r="BJ38" s="17">
        <v>72.346205260737563</v>
      </c>
      <c r="BK38" s="17">
        <v>194.4001924402373</v>
      </c>
      <c r="BL38" s="17">
        <v>0.7985351017010881</v>
      </c>
      <c r="BM38" s="17">
        <v>59.413117774162011</v>
      </c>
      <c r="BN38" s="17">
        <v>0</v>
      </c>
      <c r="BO38" s="18">
        <f t="shared" si="0"/>
        <v>4207.7487848552782</v>
      </c>
      <c r="BP38" s="17">
        <v>10973.351430019864</v>
      </c>
      <c r="BQ38" s="17">
        <v>1.7277565489306337E-2</v>
      </c>
      <c r="BR38" s="17">
        <v>1.0418330769175341</v>
      </c>
      <c r="BS38" s="17">
        <v>2.185527139226231</v>
      </c>
      <c r="BT38" s="17">
        <v>0.40776170434885339</v>
      </c>
      <c r="BU38" s="17">
        <v>1082.707106746416</v>
      </c>
      <c r="BV38" s="17">
        <v>132.93509923829109</v>
      </c>
      <c r="BW38" s="17">
        <v>216.80595387445712</v>
      </c>
      <c r="BX38" s="18">
        <f t="shared" si="1"/>
        <v>16617.200774220291</v>
      </c>
    </row>
    <row r="39" spans="1:76" x14ac:dyDescent="0.2">
      <c r="A39" s="33" t="s">
        <v>92</v>
      </c>
      <c r="B39" s="16"/>
      <c r="C39" s="17">
        <v>1.0667053748233533</v>
      </c>
      <c r="D39" s="17">
        <v>2.4622431217115805E-2</v>
      </c>
      <c r="E39" s="17">
        <v>4.9895034484823157E-3</v>
      </c>
      <c r="F39" s="17">
        <v>0.18804640948357845</v>
      </c>
      <c r="G39" s="17">
        <v>48.476988315990589</v>
      </c>
      <c r="H39" s="17">
        <v>2.6578854419404752</v>
      </c>
      <c r="I39" s="17">
        <v>1.9061423466327398</v>
      </c>
      <c r="J39" s="17">
        <v>2.0581000860404908</v>
      </c>
      <c r="K39" s="17">
        <v>25.464681010213042</v>
      </c>
      <c r="L39" s="17">
        <v>1.5698053592413177</v>
      </c>
      <c r="M39" s="17">
        <v>6.747897617544222</v>
      </c>
      <c r="N39" s="17">
        <v>8.3677033906275451</v>
      </c>
      <c r="O39" s="17">
        <v>3.198378887086343</v>
      </c>
      <c r="P39" s="17">
        <v>4.3181793205603105</v>
      </c>
      <c r="Q39" s="17">
        <v>2.7413371251761443</v>
      </c>
      <c r="R39" s="17">
        <v>8.1472654344334217</v>
      </c>
      <c r="S39" s="17">
        <v>1.4797611734166916</v>
      </c>
      <c r="T39" s="17">
        <v>1.8435404209458759</v>
      </c>
      <c r="U39" s="17">
        <v>2.9839747915890071</v>
      </c>
      <c r="V39" s="17">
        <v>0.80512638237172718</v>
      </c>
      <c r="W39" s="17">
        <v>0.48833884851216447</v>
      </c>
      <c r="X39" s="17">
        <v>5.2170696593098</v>
      </c>
      <c r="Y39" s="17">
        <v>0.94228310059576759</v>
      </c>
      <c r="Z39" s="17">
        <v>1.9587155981665774</v>
      </c>
      <c r="AA39" s="17">
        <v>0.32402155635664015</v>
      </c>
      <c r="AB39" s="17">
        <v>1.4426792817671237</v>
      </c>
      <c r="AC39" s="17">
        <v>49.927097293013404</v>
      </c>
      <c r="AD39" s="17">
        <v>102.76344166083942</v>
      </c>
      <c r="AE39" s="17">
        <v>69.769886132869416</v>
      </c>
      <c r="AF39" s="17">
        <v>103.94115739031056</v>
      </c>
      <c r="AG39" s="17">
        <v>5.4584219708950448</v>
      </c>
      <c r="AH39" s="17">
        <v>0.53223737874283872</v>
      </c>
      <c r="AI39" s="17">
        <v>0.96398230897993342</v>
      </c>
      <c r="AJ39" s="17">
        <v>5.2767974504417374</v>
      </c>
      <c r="AK39" s="17">
        <v>1.2648123468731307</v>
      </c>
      <c r="AL39" s="17">
        <v>22.180780816782516</v>
      </c>
      <c r="AM39" s="17">
        <v>78.636300356209418</v>
      </c>
      <c r="AN39" s="17">
        <v>27.963055337678973</v>
      </c>
      <c r="AO39" s="17">
        <v>36.091845929019335</v>
      </c>
      <c r="AP39" s="17">
        <v>34.920975725876751</v>
      </c>
      <c r="AQ39" s="17">
        <v>19.32414556837276</v>
      </c>
      <c r="AR39" s="17">
        <v>1.6713153936817482</v>
      </c>
      <c r="AS39" s="17">
        <v>19.500320677979438</v>
      </c>
      <c r="AT39" s="17">
        <v>11.247611070976237</v>
      </c>
      <c r="AU39" s="17">
        <v>0.16389697509128062</v>
      </c>
      <c r="AV39" s="17">
        <v>42.470831681532154</v>
      </c>
      <c r="AW39" s="17">
        <v>7.0995418846010576</v>
      </c>
      <c r="AX39" s="17">
        <v>1.7820991681664604</v>
      </c>
      <c r="AY39" s="17">
        <v>315.26851297939908</v>
      </c>
      <c r="AZ39" s="17">
        <v>7.0606514388555466</v>
      </c>
      <c r="BA39" s="17">
        <v>19.419980096283133</v>
      </c>
      <c r="BB39" s="17">
        <v>1.7993475579756126</v>
      </c>
      <c r="BC39" s="17">
        <v>1.1755626088447135</v>
      </c>
      <c r="BD39" s="17">
        <v>59.970072536737035</v>
      </c>
      <c r="BE39" s="17">
        <v>33.965879604665176</v>
      </c>
      <c r="BF39" s="17">
        <v>45.284980446897876</v>
      </c>
      <c r="BG39" s="17">
        <v>13.767321806782922</v>
      </c>
      <c r="BH39" s="17">
        <v>8.4135721951666174</v>
      </c>
      <c r="BI39" s="17">
        <v>11.846031448446311</v>
      </c>
      <c r="BJ39" s="17">
        <v>7.0569794418925609</v>
      </c>
      <c r="BK39" s="17">
        <v>16.53983979002783</v>
      </c>
      <c r="BL39" s="17">
        <v>0.39562445139887736</v>
      </c>
      <c r="BM39" s="17">
        <v>10.456723409335201</v>
      </c>
      <c r="BN39" s="17">
        <v>0</v>
      </c>
      <c r="BO39" s="18">
        <f t="shared" si="0"/>
        <v>1329.7958731991323</v>
      </c>
      <c r="BP39" s="17">
        <v>717.1106011151013</v>
      </c>
      <c r="BQ39" s="17">
        <v>7.076757216603434E-2</v>
      </c>
      <c r="BR39" s="17">
        <v>10.479996827264813</v>
      </c>
      <c r="BS39" s="17">
        <v>318.5344132431083</v>
      </c>
      <c r="BT39" s="17">
        <v>4.4331248680049598</v>
      </c>
      <c r="BU39" s="17">
        <v>505.39666394511403</v>
      </c>
      <c r="BV39" s="17">
        <v>129.821320361147</v>
      </c>
      <c r="BW39" s="17">
        <v>158.65097684497843</v>
      </c>
      <c r="BX39" s="18">
        <f t="shared" si="1"/>
        <v>3174.2937379760169</v>
      </c>
    </row>
    <row r="40" spans="1:76" x14ac:dyDescent="0.2">
      <c r="A40" s="33" t="s">
        <v>93</v>
      </c>
      <c r="B40" s="16"/>
      <c r="C40" s="17">
        <v>0.90653503403034019</v>
      </c>
      <c r="D40" s="17">
        <v>3.1640090280332635E-2</v>
      </c>
      <c r="E40" s="17">
        <v>6.4555422429998319E-3</v>
      </c>
      <c r="F40" s="17">
        <v>0.12182260632415338</v>
      </c>
      <c r="G40" s="17">
        <v>82.363345579558114</v>
      </c>
      <c r="H40" s="17">
        <v>15.116792845256429</v>
      </c>
      <c r="I40" s="17">
        <v>8.6554360279946341</v>
      </c>
      <c r="J40" s="17">
        <v>0.34697494985125515</v>
      </c>
      <c r="K40" s="17">
        <v>0.3214667354162884</v>
      </c>
      <c r="L40" s="17">
        <v>1.5468034166529321</v>
      </c>
      <c r="M40" s="17">
        <v>8.5754415534421131</v>
      </c>
      <c r="N40" s="17">
        <v>7.5831798806781334</v>
      </c>
      <c r="O40" s="17">
        <v>1.4121723567866404</v>
      </c>
      <c r="P40" s="17">
        <v>5.6032816322640908</v>
      </c>
      <c r="Q40" s="17">
        <v>1.2080775734056017</v>
      </c>
      <c r="R40" s="17">
        <v>5.4981262754104359</v>
      </c>
      <c r="S40" s="17">
        <v>0.84679209917259446</v>
      </c>
      <c r="T40" s="17">
        <v>0.9519458820952037</v>
      </c>
      <c r="U40" s="17">
        <v>1.9078929948666061</v>
      </c>
      <c r="V40" s="17">
        <v>3.4530531401507769</v>
      </c>
      <c r="W40" s="17">
        <v>0.26555504689205511</v>
      </c>
      <c r="X40" s="17">
        <v>13.875236845031214</v>
      </c>
      <c r="Y40" s="17">
        <v>0.57171429493000436</v>
      </c>
      <c r="Z40" s="17">
        <v>0.42265546734246634</v>
      </c>
      <c r="AA40" s="17">
        <v>5.6297548682789189E-2</v>
      </c>
      <c r="AB40" s="17">
        <v>1.2068582680596722</v>
      </c>
      <c r="AC40" s="17">
        <v>25.028010121342813</v>
      </c>
      <c r="AD40" s="17">
        <v>96.374571121304868</v>
      </c>
      <c r="AE40" s="17">
        <v>8.1381766173230154</v>
      </c>
      <c r="AF40" s="17">
        <v>46.815979128988175</v>
      </c>
      <c r="AG40" s="17">
        <v>4.2350359062410252</v>
      </c>
      <c r="AH40" s="17">
        <v>0.58609241593945294</v>
      </c>
      <c r="AI40" s="17">
        <v>1.0651440999166439</v>
      </c>
      <c r="AJ40" s="17">
        <v>2.0674472929290961</v>
      </c>
      <c r="AK40" s="17">
        <v>0.80752421181407585</v>
      </c>
      <c r="AL40" s="17">
        <v>15.653214806170045</v>
      </c>
      <c r="AM40" s="17">
        <v>31.146066232872172</v>
      </c>
      <c r="AN40" s="17">
        <v>508.1668653874392</v>
      </c>
      <c r="AO40" s="17">
        <v>30.016222608445418</v>
      </c>
      <c r="AP40" s="17">
        <v>24.864961314345983</v>
      </c>
      <c r="AQ40" s="17">
        <v>3.0081537321782408</v>
      </c>
      <c r="AR40" s="17">
        <v>0.4708146086919629</v>
      </c>
      <c r="AS40" s="17">
        <v>1.1091150219450585</v>
      </c>
      <c r="AT40" s="17">
        <v>7.4573495308854207</v>
      </c>
      <c r="AU40" s="17">
        <v>0.21207117378636622</v>
      </c>
      <c r="AV40" s="17">
        <v>4.7405244059885243</v>
      </c>
      <c r="AW40" s="17">
        <v>1.9609359430076896</v>
      </c>
      <c r="AX40" s="17">
        <v>0.35270116777189991</v>
      </c>
      <c r="AY40" s="17">
        <v>650.80619682322106</v>
      </c>
      <c r="AZ40" s="17">
        <v>5.3564965565068636</v>
      </c>
      <c r="BA40" s="17">
        <v>8.3544865469873812</v>
      </c>
      <c r="BB40" s="17">
        <v>2.6822069858655411</v>
      </c>
      <c r="BC40" s="17">
        <v>0.20297105501422019</v>
      </c>
      <c r="BD40" s="17">
        <v>11.938760212893371</v>
      </c>
      <c r="BE40" s="17">
        <v>9.1685005539486131</v>
      </c>
      <c r="BF40" s="17">
        <v>16.382855912785658</v>
      </c>
      <c r="BG40" s="17">
        <v>2.6570132098552559</v>
      </c>
      <c r="BH40" s="17">
        <v>2.2119877811157318</v>
      </c>
      <c r="BI40" s="17">
        <v>25.380324652912591</v>
      </c>
      <c r="BJ40" s="17">
        <v>9.4841701085616652</v>
      </c>
      <c r="BK40" s="17">
        <v>0.72361977903363073</v>
      </c>
      <c r="BL40" s="17">
        <v>3.646280343843733E-2</v>
      </c>
      <c r="BM40" s="17">
        <v>3.5434536216782933</v>
      </c>
      <c r="BN40" s="17">
        <v>0</v>
      </c>
      <c r="BO40" s="18">
        <f t="shared" si="0"/>
        <v>1726.0620371399636</v>
      </c>
      <c r="BP40" s="17">
        <v>795.70209056587851</v>
      </c>
      <c r="BQ40" s="17">
        <v>2.0279587950691493E-3</v>
      </c>
      <c r="BR40" s="17">
        <v>497.92555039526883</v>
      </c>
      <c r="BS40" s="17">
        <v>451.94276528096407</v>
      </c>
      <c r="BT40" s="17">
        <v>0.39572385322002107</v>
      </c>
      <c r="BU40" s="17">
        <v>481.14528253720721</v>
      </c>
      <c r="BV40" s="17">
        <v>75.991902751586238</v>
      </c>
      <c r="BW40" s="17">
        <v>61.240518662532949</v>
      </c>
      <c r="BX40" s="18">
        <f t="shared" si="1"/>
        <v>4090.4078991454162</v>
      </c>
    </row>
    <row r="41" spans="1:76" x14ac:dyDescent="0.2">
      <c r="A41" s="33" t="s">
        <v>94</v>
      </c>
      <c r="B41" s="16"/>
      <c r="C41" s="17">
        <v>1.4239594345677249</v>
      </c>
      <c r="D41" s="17">
        <v>2.3858014214337024E-2</v>
      </c>
      <c r="E41" s="17">
        <v>4.6224869643822948E-3</v>
      </c>
      <c r="F41" s="17">
        <v>0.78456138571905498</v>
      </c>
      <c r="G41" s="17">
        <v>17.067301018126816</v>
      </c>
      <c r="H41" s="17">
        <v>5.4040580206555582</v>
      </c>
      <c r="I41" s="17">
        <v>2.6652673677462282</v>
      </c>
      <c r="J41" s="17">
        <v>4.0962726788563533</v>
      </c>
      <c r="K41" s="17">
        <v>3.9836257193630402</v>
      </c>
      <c r="L41" s="17">
        <v>12.756249603661747</v>
      </c>
      <c r="M41" s="17">
        <v>29.400867224631416</v>
      </c>
      <c r="N41" s="17">
        <v>10.87515306990567</v>
      </c>
      <c r="O41" s="17">
        <v>8.9835702472857157</v>
      </c>
      <c r="P41" s="17">
        <v>10.930048585531935</v>
      </c>
      <c r="Q41" s="17">
        <v>13.130373507173784</v>
      </c>
      <c r="R41" s="17">
        <v>19.51264854447335</v>
      </c>
      <c r="S41" s="17">
        <v>5.3963682306110403</v>
      </c>
      <c r="T41" s="17">
        <v>5.48946376241412</v>
      </c>
      <c r="U41" s="17">
        <v>8.9097716980774067</v>
      </c>
      <c r="V41" s="17">
        <v>3.5248700385067577</v>
      </c>
      <c r="W41" s="17">
        <v>1.8454768782386817</v>
      </c>
      <c r="X41" s="17">
        <v>6.066661356541168</v>
      </c>
      <c r="Y41" s="17">
        <v>4.8436125745408214</v>
      </c>
      <c r="Z41" s="17">
        <v>31.993981332629037</v>
      </c>
      <c r="AA41" s="17">
        <v>4.1446150740130241</v>
      </c>
      <c r="AB41" s="17">
        <v>18.73212965536371</v>
      </c>
      <c r="AC41" s="17">
        <v>111.48008477700047</v>
      </c>
      <c r="AD41" s="17">
        <v>55.69801520591669</v>
      </c>
      <c r="AE41" s="17">
        <v>197.00757504430672</v>
      </c>
      <c r="AF41" s="17">
        <v>72.958166956719054</v>
      </c>
      <c r="AG41" s="17">
        <v>71.738621883270199</v>
      </c>
      <c r="AH41" s="17">
        <v>0.78185101134331392</v>
      </c>
      <c r="AI41" s="17">
        <v>4.0429525907834503</v>
      </c>
      <c r="AJ41" s="17">
        <v>58.536297181160144</v>
      </c>
      <c r="AK41" s="17">
        <v>6.5488801444272813</v>
      </c>
      <c r="AL41" s="17">
        <v>49.867408506829655</v>
      </c>
      <c r="AM41" s="17">
        <v>10.831496812190695</v>
      </c>
      <c r="AN41" s="17">
        <v>60.13050570391394</v>
      </c>
      <c r="AO41" s="17">
        <v>551.09719507325974</v>
      </c>
      <c r="AP41" s="17">
        <v>275.77334558778853</v>
      </c>
      <c r="AQ41" s="17">
        <v>469.61545247165071</v>
      </c>
      <c r="AR41" s="17">
        <v>58.987021565832165</v>
      </c>
      <c r="AS41" s="17">
        <v>595.94723628244776</v>
      </c>
      <c r="AT41" s="17">
        <v>50.654020182933657</v>
      </c>
      <c r="AU41" s="17">
        <v>0.15185343065669343</v>
      </c>
      <c r="AV41" s="17">
        <v>209.15825326075844</v>
      </c>
      <c r="AW41" s="17">
        <v>59.329709582391189</v>
      </c>
      <c r="AX41" s="17">
        <v>6.445817852874387</v>
      </c>
      <c r="AY41" s="17">
        <v>13.050672569978206</v>
      </c>
      <c r="AZ41" s="17">
        <v>10.365130668349845</v>
      </c>
      <c r="BA41" s="17">
        <v>20.206440690100823</v>
      </c>
      <c r="BB41" s="17">
        <v>16.513533413117834</v>
      </c>
      <c r="BC41" s="17">
        <v>14.36396019015714</v>
      </c>
      <c r="BD41" s="17">
        <v>61.675398776751116</v>
      </c>
      <c r="BE41" s="17">
        <v>161.23179793872487</v>
      </c>
      <c r="BF41" s="17">
        <v>61.452484009246803</v>
      </c>
      <c r="BG41" s="17">
        <v>164.20944449964676</v>
      </c>
      <c r="BH41" s="17">
        <v>52.647495443101761</v>
      </c>
      <c r="BI41" s="17">
        <v>25.374847568536769</v>
      </c>
      <c r="BJ41" s="17">
        <v>12.01035151706497</v>
      </c>
      <c r="BK41" s="17">
        <v>33.595512384403797</v>
      </c>
      <c r="BL41" s="17">
        <v>1.9670073159195605</v>
      </c>
      <c r="BM41" s="17">
        <v>13.968147307921548</v>
      </c>
      <c r="BN41" s="17">
        <v>0</v>
      </c>
      <c r="BO41" s="18">
        <f t="shared" si="0"/>
        <v>3871.4033729112898</v>
      </c>
      <c r="BP41" s="17">
        <v>4156.6303483496513</v>
      </c>
      <c r="BQ41" s="17">
        <v>1.1707736417179607E-2</v>
      </c>
      <c r="BR41" s="17">
        <v>9.9380999429818857</v>
      </c>
      <c r="BS41" s="17">
        <v>121.9596305667403</v>
      </c>
      <c r="BT41" s="17">
        <v>0.28335781629935619</v>
      </c>
      <c r="BU41" s="17">
        <v>1357.3161282825913</v>
      </c>
      <c r="BV41" s="17">
        <v>566.07408142319559</v>
      </c>
      <c r="BW41" s="17">
        <v>1348.7810853908561</v>
      </c>
      <c r="BX41" s="18">
        <f t="shared" si="1"/>
        <v>11432.397812420024</v>
      </c>
    </row>
    <row r="42" spans="1:76" x14ac:dyDescent="0.2">
      <c r="A42" s="33" t="s">
        <v>95</v>
      </c>
      <c r="B42" s="16"/>
      <c r="C42" s="17">
        <v>7.0107029085839745</v>
      </c>
      <c r="D42" s="17">
        <v>0.30623534609431896</v>
      </c>
      <c r="E42" s="17">
        <v>6.1419110474614458E-2</v>
      </c>
      <c r="F42" s="17">
        <v>2.3857508534274761</v>
      </c>
      <c r="G42" s="17">
        <v>40.819629832295576</v>
      </c>
      <c r="H42" s="17">
        <v>8.0287522769295343</v>
      </c>
      <c r="I42" s="17">
        <v>1.7275911541546298</v>
      </c>
      <c r="J42" s="17">
        <v>14.424532137295685</v>
      </c>
      <c r="K42" s="17">
        <v>2.0782151392437567</v>
      </c>
      <c r="L42" s="17">
        <v>3.0922912965825233</v>
      </c>
      <c r="M42" s="17">
        <v>62.683236020058068</v>
      </c>
      <c r="N42" s="17">
        <v>35.599109911982708</v>
      </c>
      <c r="O42" s="17">
        <v>7.6645453715570815</v>
      </c>
      <c r="P42" s="17">
        <v>9.271998139692748</v>
      </c>
      <c r="Q42" s="17">
        <v>34.881096301135514</v>
      </c>
      <c r="R42" s="17">
        <v>49.053992389650318</v>
      </c>
      <c r="S42" s="17">
        <v>20.69153668706959</v>
      </c>
      <c r="T42" s="17">
        <v>6.0232587142560767</v>
      </c>
      <c r="U42" s="17">
        <v>26.667953724402459</v>
      </c>
      <c r="V42" s="17">
        <v>24.226872725791061</v>
      </c>
      <c r="W42" s="17">
        <v>1.2950053945285491</v>
      </c>
      <c r="X42" s="17">
        <v>12.219610612825587</v>
      </c>
      <c r="Y42" s="17">
        <v>10.240402913527085</v>
      </c>
      <c r="Z42" s="17">
        <v>108.6979029895825</v>
      </c>
      <c r="AA42" s="17">
        <v>5.760562767168051</v>
      </c>
      <c r="AB42" s="17">
        <v>7.5579653546479904</v>
      </c>
      <c r="AC42" s="17">
        <v>85.135535919788168</v>
      </c>
      <c r="AD42" s="17">
        <v>13.926267574539805</v>
      </c>
      <c r="AE42" s="17">
        <v>156.64730420590519</v>
      </c>
      <c r="AF42" s="17">
        <v>69.105432124699092</v>
      </c>
      <c r="AG42" s="17">
        <v>126.87245354226944</v>
      </c>
      <c r="AH42" s="17">
        <v>1.2403513014097474</v>
      </c>
      <c r="AI42" s="17">
        <v>4.8862145414555052</v>
      </c>
      <c r="AJ42" s="17">
        <v>96.607771484403102</v>
      </c>
      <c r="AK42" s="17">
        <v>17.018193220726527</v>
      </c>
      <c r="AL42" s="17">
        <v>26.75998984310958</v>
      </c>
      <c r="AM42" s="17">
        <v>44.487443570302005</v>
      </c>
      <c r="AN42" s="17">
        <v>8.5151145359139999</v>
      </c>
      <c r="AO42" s="17">
        <v>545.85450613167734</v>
      </c>
      <c r="AP42" s="17">
        <v>1981.9582966516398</v>
      </c>
      <c r="AQ42" s="17">
        <v>763.83078588613876</v>
      </c>
      <c r="AR42" s="17">
        <v>84.196867298021218</v>
      </c>
      <c r="AS42" s="17">
        <v>146.90741629838072</v>
      </c>
      <c r="AT42" s="17">
        <v>12.298094298045836</v>
      </c>
      <c r="AU42" s="17">
        <v>2.016662683502509</v>
      </c>
      <c r="AV42" s="17">
        <v>696.30066690983517</v>
      </c>
      <c r="AW42" s="17">
        <v>108.38384443562677</v>
      </c>
      <c r="AX42" s="17">
        <v>28.360497844828199</v>
      </c>
      <c r="AY42" s="17">
        <v>101.4051138283228</v>
      </c>
      <c r="AZ42" s="17">
        <v>27.254763482447903</v>
      </c>
      <c r="BA42" s="17">
        <v>64.297311997766499</v>
      </c>
      <c r="BB42" s="17">
        <v>25.280584294704884</v>
      </c>
      <c r="BC42" s="17">
        <v>39.031504431606074</v>
      </c>
      <c r="BD42" s="17">
        <v>330.61332839567405</v>
      </c>
      <c r="BE42" s="17">
        <v>425.03337045906039</v>
      </c>
      <c r="BF42" s="17">
        <v>34.040921268319337</v>
      </c>
      <c r="BG42" s="17">
        <v>278.04343367616536</v>
      </c>
      <c r="BH42" s="17">
        <v>16.452291261945035</v>
      </c>
      <c r="BI42" s="17">
        <v>73.610846147086619</v>
      </c>
      <c r="BJ42" s="17">
        <v>6.3410211857729655</v>
      </c>
      <c r="BK42" s="17">
        <v>54.810970380175384</v>
      </c>
      <c r="BL42" s="17">
        <v>3.1478472214674738</v>
      </c>
      <c r="BM42" s="17">
        <v>4.2574571927660543</v>
      </c>
      <c r="BN42" s="17">
        <v>0</v>
      </c>
      <c r="BO42" s="18">
        <f t="shared" si="0"/>
        <v>7007.4006455984572</v>
      </c>
      <c r="BP42" s="17">
        <v>160.77145889576613</v>
      </c>
      <c r="BQ42" s="17">
        <v>8.6174523377459969E-2</v>
      </c>
      <c r="BR42" s="17">
        <v>80.655037541916755</v>
      </c>
      <c r="BS42" s="17">
        <v>3712.6122785665671</v>
      </c>
      <c r="BT42" s="17">
        <v>3.6463744760758225</v>
      </c>
      <c r="BU42" s="17">
        <v>2409.613589090724</v>
      </c>
      <c r="BV42" s="17">
        <v>1208.8286735138188</v>
      </c>
      <c r="BW42" s="17">
        <v>372.8980069017021</v>
      </c>
      <c r="BX42" s="18">
        <f t="shared" si="1"/>
        <v>14956.512239108404</v>
      </c>
    </row>
    <row r="43" spans="1:76" x14ac:dyDescent="0.2">
      <c r="A43" s="33" t="s">
        <v>96</v>
      </c>
      <c r="B43" s="16"/>
      <c r="C43" s="17">
        <v>142.47606564949339</v>
      </c>
      <c r="D43" s="17">
        <v>5.1988783569713002</v>
      </c>
      <c r="E43" s="17">
        <v>1.3239264196911844</v>
      </c>
      <c r="F43" s="17">
        <v>18.504849254928381</v>
      </c>
      <c r="G43" s="17">
        <v>400.56009886426227</v>
      </c>
      <c r="H43" s="17">
        <v>46.112615396771957</v>
      </c>
      <c r="I43" s="17">
        <v>52.672411941520217</v>
      </c>
      <c r="J43" s="17">
        <v>33.936488294209703</v>
      </c>
      <c r="K43" s="17">
        <v>26.850690457377823</v>
      </c>
      <c r="L43" s="17">
        <v>198.55188559713602</v>
      </c>
      <c r="M43" s="17">
        <v>302.53158116797499</v>
      </c>
      <c r="N43" s="17">
        <v>99.849490828027484</v>
      </c>
      <c r="O43" s="17">
        <v>46.675751862905216</v>
      </c>
      <c r="P43" s="17">
        <v>79.141625562007519</v>
      </c>
      <c r="Q43" s="17">
        <v>155.77781423080339</v>
      </c>
      <c r="R43" s="17">
        <v>103.79269819081537</v>
      </c>
      <c r="S43" s="17">
        <v>23.483508036846747</v>
      </c>
      <c r="T43" s="17">
        <v>30.929995569044411</v>
      </c>
      <c r="U43" s="17">
        <v>83.300340278867822</v>
      </c>
      <c r="V43" s="17">
        <v>94.421277251369489</v>
      </c>
      <c r="W43" s="17">
        <v>16.55583731095172</v>
      </c>
      <c r="X43" s="17">
        <v>38.673919276554628</v>
      </c>
      <c r="Y43" s="17">
        <v>36.393027399480843</v>
      </c>
      <c r="Z43" s="17">
        <v>375.61504081349506</v>
      </c>
      <c r="AA43" s="17">
        <v>37.523975886983244</v>
      </c>
      <c r="AB43" s="17">
        <v>94.838938969242861</v>
      </c>
      <c r="AC43" s="17">
        <v>703.48185322692041</v>
      </c>
      <c r="AD43" s="17">
        <v>173.16114152033794</v>
      </c>
      <c r="AE43" s="17">
        <v>469.12223794022975</v>
      </c>
      <c r="AF43" s="17">
        <v>408.78783266901388</v>
      </c>
      <c r="AG43" s="17">
        <v>177.06604617572484</v>
      </c>
      <c r="AH43" s="17">
        <v>23.975455725929251</v>
      </c>
      <c r="AI43" s="17">
        <v>20.547156615882052</v>
      </c>
      <c r="AJ43" s="17">
        <v>232.7760203282001</v>
      </c>
      <c r="AK43" s="17">
        <v>2.0903073152210569</v>
      </c>
      <c r="AL43" s="17">
        <v>217.51178478373964</v>
      </c>
      <c r="AM43" s="17">
        <v>20.337353481422085</v>
      </c>
      <c r="AN43" s="17">
        <v>25.899183540342079</v>
      </c>
      <c r="AO43" s="17">
        <v>202.87307962080357</v>
      </c>
      <c r="AP43" s="17">
        <v>219.14416546882768</v>
      </c>
      <c r="AQ43" s="17">
        <v>1806.9636326145596</v>
      </c>
      <c r="AR43" s="17">
        <v>1863.9678439494287</v>
      </c>
      <c r="AS43" s="17">
        <v>649.12028701048223</v>
      </c>
      <c r="AT43" s="17">
        <v>1292.4303132568612</v>
      </c>
      <c r="AU43" s="17">
        <v>2266.2354465294106</v>
      </c>
      <c r="AV43" s="17">
        <v>1278.3605362410794</v>
      </c>
      <c r="AW43" s="17">
        <v>105.25072194863402</v>
      </c>
      <c r="AX43" s="17">
        <v>3.2263909358247274</v>
      </c>
      <c r="AY43" s="17">
        <v>66.993301721057662</v>
      </c>
      <c r="AZ43" s="17">
        <v>34.102372827751822</v>
      </c>
      <c r="BA43" s="17">
        <v>228.19586997869078</v>
      </c>
      <c r="BB43" s="17">
        <v>65.819041187806747</v>
      </c>
      <c r="BC43" s="17">
        <v>24.116333967093357</v>
      </c>
      <c r="BD43" s="17">
        <v>141.51159030305212</v>
      </c>
      <c r="BE43" s="17">
        <v>913.842861433655</v>
      </c>
      <c r="BF43" s="17">
        <v>29.323079693614829</v>
      </c>
      <c r="BG43" s="17">
        <v>402.67645317394363</v>
      </c>
      <c r="BH43" s="17">
        <v>121.19570705911568</v>
      </c>
      <c r="BI43" s="17">
        <v>28.431093591675882</v>
      </c>
      <c r="BJ43" s="17">
        <v>39.564738608703131</v>
      </c>
      <c r="BK43" s="17">
        <v>49.10302867014105</v>
      </c>
      <c r="BL43" s="17">
        <v>9.1235014713922009</v>
      </c>
      <c r="BM43" s="17">
        <v>66.857607739696704</v>
      </c>
      <c r="BN43" s="17">
        <v>0</v>
      </c>
      <c r="BO43" s="18">
        <f t="shared" si="0"/>
        <v>16928.878105194006</v>
      </c>
      <c r="BP43" s="17">
        <v>3877.95984186945</v>
      </c>
      <c r="BQ43" s="17">
        <v>8.8420340570952664E-3</v>
      </c>
      <c r="BR43" s="17">
        <v>9.5021638327621076</v>
      </c>
      <c r="BS43" s="17">
        <v>180.63945472204153</v>
      </c>
      <c r="BT43" s="17">
        <v>5.7779211891022652E-3</v>
      </c>
      <c r="BU43" s="17">
        <v>2466.4026260168312</v>
      </c>
      <c r="BV43" s="17">
        <v>1183.6368076777812</v>
      </c>
      <c r="BW43" s="17">
        <v>2346.6778735125085</v>
      </c>
      <c r="BX43" s="18">
        <f t="shared" si="1"/>
        <v>26993.711492780629</v>
      </c>
    </row>
    <row r="44" spans="1:76" x14ac:dyDescent="0.2">
      <c r="A44" s="33" t="s">
        <v>97</v>
      </c>
      <c r="B44" s="16"/>
      <c r="C44" s="17">
        <v>37.211419245900636</v>
      </c>
      <c r="D44" s="17">
        <v>8.6498644914519573</v>
      </c>
      <c r="E44" s="17">
        <v>0.65263956266886647</v>
      </c>
      <c r="F44" s="17">
        <v>7.8580065215032118</v>
      </c>
      <c r="G44" s="17">
        <v>71.788307988055166</v>
      </c>
      <c r="H44" s="17">
        <v>15.740243135622562</v>
      </c>
      <c r="I44" s="17">
        <v>11.985958122427126</v>
      </c>
      <c r="J44" s="17">
        <v>7.3457984494861721</v>
      </c>
      <c r="K44" s="17">
        <v>9.3757592361168118</v>
      </c>
      <c r="L44" s="17">
        <v>15.722806601374621</v>
      </c>
      <c r="M44" s="17">
        <v>65.9721995019205</v>
      </c>
      <c r="N44" s="17">
        <v>27.553275701790096</v>
      </c>
      <c r="O44" s="17">
        <v>15.84469086616892</v>
      </c>
      <c r="P44" s="17">
        <v>19.192324495910295</v>
      </c>
      <c r="Q44" s="17">
        <v>20.95926962634357</v>
      </c>
      <c r="R44" s="17">
        <v>34.381618571731941</v>
      </c>
      <c r="S44" s="17">
        <v>4.6140146700777098</v>
      </c>
      <c r="T44" s="17">
        <v>7.9026530580974983</v>
      </c>
      <c r="U44" s="17">
        <v>17.177028688487979</v>
      </c>
      <c r="V44" s="17">
        <v>26.245711027781457</v>
      </c>
      <c r="W44" s="17">
        <v>3.2667352925691349</v>
      </c>
      <c r="X44" s="17">
        <v>14.141610746941378</v>
      </c>
      <c r="Y44" s="17">
        <v>10.284534023026442</v>
      </c>
      <c r="Z44" s="17">
        <v>57.275969452408475</v>
      </c>
      <c r="AA44" s="17">
        <v>7.5017631719043143</v>
      </c>
      <c r="AB44" s="17">
        <v>25.591912018860434</v>
      </c>
      <c r="AC44" s="17">
        <v>267.85382862508271</v>
      </c>
      <c r="AD44" s="17">
        <v>53.538903255006794</v>
      </c>
      <c r="AE44" s="17">
        <v>188.03108784744992</v>
      </c>
      <c r="AF44" s="17">
        <v>120.4514424766252</v>
      </c>
      <c r="AG44" s="17">
        <v>104.98478215842717</v>
      </c>
      <c r="AH44" s="17">
        <v>5.3027358068286077</v>
      </c>
      <c r="AI44" s="17">
        <v>4.4644136715460299</v>
      </c>
      <c r="AJ44" s="17">
        <v>53.208340145409423</v>
      </c>
      <c r="AK44" s="17">
        <v>17.108178197725405</v>
      </c>
      <c r="AL44" s="17">
        <v>59.294240060686349</v>
      </c>
      <c r="AM44" s="17">
        <v>4.5525988841005827</v>
      </c>
      <c r="AN44" s="17">
        <v>6.4241860976306473</v>
      </c>
      <c r="AO44" s="17">
        <v>17.197930255136065</v>
      </c>
      <c r="AP44" s="17">
        <v>47.162014575342795</v>
      </c>
      <c r="AQ44" s="17">
        <v>84.028433854178118</v>
      </c>
      <c r="AR44" s="17">
        <v>94.838403554638305</v>
      </c>
      <c r="AS44" s="17">
        <v>9.7939217913679251</v>
      </c>
      <c r="AT44" s="17">
        <v>212.43961439980964</v>
      </c>
      <c r="AU44" s="17">
        <v>412.96579264662307</v>
      </c>
      <c r="AV44" s="17">
        <v>179.24217830801257</v>
      </c>
      <c r="AW44" s="17">
        <v>52.454645877963053</v>
      </c>
      <c r="AX44" s="17">
        <v>3.6729301236269345</v>
      </c>
      <c r="AY44" s="17">
        <v>6.307232324494783</v>
      </c>
      <c r="AZ44" s="17">
        <v>13.930035650820106</v>
      </c>
      <c r="BA44" s="17">
        <v>152.05713707985151</v>
      </c>
      <c r="BB44" s="17">
        <v>5.8369958965601079</v>
      </c>
      <c r="BC44" s="17">
        <v>4.5768186697395334</v>
      </c>
      <c r="BD44" s="17">
        <v>50.299126742795053</v>
      </c>
      <c r="BE44" s="17">
        <v>49.903407558254798</v>
      </c>
      <c r="BF44" s="17">
        <v>68.037425475785568</v>
      </c>
      <c r="BG44" s="17">
        <v>130.0949925446937</v>
      </c>
      <c r="BH44" s="17">
        <v>28.442744812657828</v>
      </c>
      <c r="BI44" s="17">
        <v>6.7869047934318587</v>
      </c>
      <c r="BJ44" s="17">
        <v>10.688213718484349</v>
      </c>
      <c r="BK44" s="17">
        <v>8.9995170812467578</v>
      </c>
      <c r="BL44" s="17">
        <v>2.9391508236965564</v>
      </c>
      <c r="BM44" s="17">
        <v>14.196383235464349</v>
      </c>
      <c r="BN44" s="17">
        <v>0</v>
      </c>
      <c r="BO44" s="18">
        <f t="shared" si="0"/>
        <v>3096.3428032898223</v>
      </c>
      <c r="BP44" s="17">
        <v>6754.4135410178133</v>
      </c>
      <c r="BQ44" s="17">
        <v>6.249466366950905E-3</v>
      </c>
      <c r="BR44" s="17">
        <v>5.7599899084251183</v>
      </c>
      <c r="BS44" s="17">
        <v>61.920209107979481</v>
      </c>
      <c r="BT44" s="17">
        <v>0</v>
      </c>
      <c r="BU44" s="17">
        <v>548.10793239301847</v>
      </c>
      <c r="BV44" s="17">
        <v>237.5502735195119</v>
      </c>
      <c r="BW44" s="17">
        <v>282.6943099405608</v>
      </c>
      <c r="BX44" s="18">
        <f t="shared" si="1"/>
        <v>10986.795308643499</v>
      </c>
    </row>
    <row r="45" spans="1:76" x14ac:dyDescent="0.2">
      <c r="A45" s="33" t="s">
        <v>98</v>
      </c>
      <c r="B45" s="16"/>
      <c r="C45" s="17">
        <v>13.470937202900528</v>
      </c>
      <c r="D45" s="17">
        <v>1.0249186342155845</v>
      </c>
      <c r="E45" s="17">
        <v>0.35218928900333496</v>
      </c>
      <c r="F45" s="17">
        <v>11.396272258009729</v>
      </c>
      <c r="G45" s="17">
        <v>125.56290496471449</v>
      </c>
      <c r="H45" s="17">
        <v>10.381532041299558</v>
      </c>
      <c r="I45" s="17">
        <v>25.3219714841428</v>
      </c>
      <c r="J45" s="17">
        <v>7.2772879231135823</v>
      </c>
      <c r="K45" s="17">
        <v>4.8743631305699733</v>
      </c>
      <c r="L45" s="17">
        <v>38.783648330144032</v>
      </c>
      <c r="M45" s="17">
        <v>96.993739462025459</v>
      </c>
      <c r="N45" s="17">
        <v>12.377728677983093</v>
      </c>
      <c r="O45" s="17">
        <v>9.3268612354618661</v>
      </c>
      <c r="P45" s="17">
        <v>28.095623596278813</v>
      </c>
      <c r="Q45" s="17">
        <v>36.075276350030776</v>
      </c>
      <c r="R45" s="17">
        <v>21.384432875281327</v>
      </c>
      <c r="S45" s="17">
        <v>3.5870285896270988</v>
      </c>
      <c r="T45" s="17">
        <v>7.4759325604072018</v>
      </c>
      <c r="U45" s="17">
        <v>24.739987216108265</v>
      </c>
      <c r="V45" s="17">
        <v>5.4105122986535221</v>
      </c>
      <c r="W45" s="17">
        <v>2.3944760922230763</v>
      </c>
      <c r="X45" s="17">
        <v>7.2129516172027976</v>
      </c>
      <c r="Y45" s="17">
        <v>4.8993332276619084</v>
      </c>
      <c r="Z45" s="17">
        <v>256.82676590863014</v>
      </c>
      <c r="AA45" s="17">
        <v>16.955952466881893</v>
      </c>
      <c r="AB45" s="17">
        <v>41.971322941323166</v>
      </c>
      <c r="AC45" s="17">
        <v>147.93093869853286</v>
      </c>
      <c r="AD45" s="17">
        <v>54.28422842141272</v>
      </c>
      <c r="AE45" s="17">
        <v>188.88357589185475</v>
      </c>
      <c r="AF45" s="17">
        <v>118.99173264105083</v>
      </c>
      <c r="AG45" s="17">
        <v>50.177966198689788</v>
      </c>
      <c r="AH45" s="17">
        <v>10.631042140431491</v>
      </c>
      <c r="AI45" s="17">
        <v>1.8682031227538929</v>
      </c>
      <c r="AJ45" s="17">
        <v>76.005646240974755</v>
      </c>
      <c r="AK45" s="17">
        <v>0.27663556770755038</v>
      </c>
      <c r="AL45" s="17">
        <v>36.184970015524407</v>
      </c>
      <c r="AM45" s="17">
        <v>7.2116978139483336</v>
      </c>
      <c r="AN45" s="17">
        <v>6.9825044945826935</v>
      </c>
      <c r="AO45" s="17">
        <v>101.17436085289997</v>
      </c>
      <c r="AP45" s="17">
        <v>66.368650726020931</v>
      </c>
      <c r="AQ45" s="17">
        <v>964.13614927750325</v>
      </c>
      <c r="AR45" s="17">
        <v>1499.4154690082764</v>
      </c>
      <c r="AS45" s="17">
        <v>126.53522659057425</v>
      </c>
      <c r="AT45" s="17">
        <v>257.89313243370401</v>
      </c>
      <c r="AU45" s="17">
        <v>0</v>
      </c>
      <c r="AV45" s="17">
        <v>645.30836803476245</v>
      </c>
      <c r="AW45" s="17">
        <v>18.201968886939511</v>
      </c>
      <c r="AX45" s="17">
        <v>1.0121458682116169</v>
      </c>
      <c r="AY45" s="17">
        <v>15.425950251836092</v>
      </c>
      <c r="AZ45" s="17">
        <v>5.9254905247393399</v>
      </c>
      <c r="BA45" s="17">
        <v>69.307859093429641</v>
      </c>
      <c r="BB45" s="17">
        <v>10.707324081166222</v>
      </c>
      <c r="BC45" s="17">
        <v>3.2165850747906344</v>
      </c>
      <c r="BD45" s="17">
        <v>39.675975458917343</v>
      </c>
      <c r="BE45" s="17">
        <v>4.6366199306650326</v>
      </c>
      <c r="BF45" s="17">
        <v>3.4420198388701104</v>
      </c>
      <c r="BG45" s="17">
        <v>89.262679419479625</v>
      </c>
      <c r="BH45" s="17">
        <v>28.649085792716818</v>
      </c>
      <c r="BI45" s="17">
        <v>4.1727328296009532</v>
      </c>
      <c r="BJ45" s="17">
        <v>12.086796390080154</v>
      </c>
      <c r="BK45" s="17">
        <v>2.5356749581419624</v>
      </c>
      <c r="BL45" s="17">
        <v>3.0891436668981793</v>
      </c>
      <c r="BM45" s="17">
        <v>8.8759349905674814</v>
      </c>
      <c r="BN45" s="17">
        <v>0</v>
      </c>
      <c r="BO45" s="18">
        <f t="shared" si="0"/>
        <v>5494.6584356021476</v>
      </c>
      <c r="BP45" s="17">
        <v>1171.1467091097084</v>
      </c>
      <c r="BQ45" s="17">
        <v>1.0165958505425376E-2</v>
      </c>
      <c r="BR45" s="17">
        <v>8.4303521351354789</v>
      </c>
      <c r="BS45" s="17">
        <v>73.412823971328748</v>
      </c>
      <c r="BT45" s="17">
        <v>0</v>
      </c>
      <c r="BU45" s="17">
        <v>1501.1758475047029</v>
      </c>
      <c r="BV45" s="17">
        <v>462.64461084061537</v>
      </c>
      <c r="BW45" s="17">
        <v>1514.3241747181582</v>
      </c>
      <c r="BX45" s="18">
        <f t="shared" si="1"/>
        <v>10225.803119840304</v>
      </c>
    </row>
    <row r="46" spans="1:76" x14ac:dyDescent="0.2">
      <c r="A46" s="33" t="s">
        <v>129</v>
      </c>
      <c r="B46" s="16"/>
      <c r="C46" s="17">
        <v>15.866416929179426</v>
      </c>
      <c r="D46" s="17">
        <v>2.9800368258573536E-3</v>
      </c>
      <c r="E46" s="17">
        <v>5.7382599102287642E-4</v>
      </c>
      <c r="F46" s="17">
        <v>1.5079703483661497</v>
      </c>
      <c r="G46" s="17">
        <v>122.99204604727163</v>
      </c>
      <c r="H46" s="17">
        <v>19.863185724847806</v>
      </c>
      <c r="I46" s="17">
        <v>5.6791262308003398</v>
      </c>
      <c r="J46" s="17">
        <v>15.837734402403539</v>
      </c>
      <c r="K46" s="17">
        <v>16.801273256817151</v>
      </c>
      <c r="L46" s="17">
        <v>4.4822762567005814</v>
      </c>
      <c r="M46" s="17">
        <v>25.120748148068486</v>
      </c>
      <c r="N46" s="17">
        <v>10.216811018528125</v>
      </c>
      <c r="O46" s="17">
        <v>12.478169112531695</v>
      </c>
      <c r="P46" s="17">
        <v>16.016420473728992</v>
      </c>
      <c r="Q46" s="17">
        <v>12.602873308743847</v>
      </c>
      <c r="R46" s="17">
        <v>57.436361748172544</v>
      </c>
      <c r="S46" s="17">
        <v>7.0363795568439969</v>
      </c>
      <c r="T46" s="17">
        <v>7.7094456137176071</v>
      </c>
      <c r="U46" s="17">
        <v>31.709561369953917</v>
      </c>
      <c r="V46" s="17">
        <v>47.19580575426221</v>
      </c>
      <c r="W46" s="17">
        <v>7.8717616499915062</v>
      </c>
      <c r="X46" s="17">
        <v>26.179514024470812</v>
      </c>
      <c r="Y46" s="17">
        <v>21.093189915290498</v>
      </c>
      <c r="Z46" s="17">
        <v>26.161679666907389</v>
      </c>
      <c r="AA46" s="17">
        <v>3.5587135219556814</v>
      </c>
      <c r="AB46" s="17">
        <v>60.553618616556719</v>
      </c>
      <c r="AC46" s="17">
        <v>719.22917763096734</v>
      </c>
      <c r="AD46" s="17">
        <v>101.26361215427204</v>
      </c>
      <c r="AE46" s="17">
        <v>544.93479049761015</v>
      </c>
      <c r="AF46" s="17">
        <v>1621.5090021108938</v>
      </c>
      <c r="AG46" s="17">
        <v>143.98158431335133</v>
      </c>
      <c r="AH46" s="17">
        <v>1.9593011773936559</v>
      </c>
      <c r="AI46" s="17">
        <v>6.7898219327077216</v>
      </c>
      <c r="AJ46" s="17">
        <v>694.56745655775842</v>
      </c>
      <c r="AK46" s="17">
        <v>36.63760811932309</v>
      </c>
      <c r="AL46" s="17">
        <v>646.26287738945234</v>
      </c>
      <c r="AM46" s="17">
        <v>15.952171618016475</v>
      </c>
      <c r="AN46" s="17">
        <v>32.532353576825869</v>
      </c>
      <c r="AO46" s="17">
        <v>103.62989852713295</v>
      </c>
      <c r="AP46" s="17">
        <v>147.1456616666494</v>
      </c>
      <c r="AQ46" s="17">
        <v>281.53522586719697</v>
      </c>
      <c r="AR46" s="17">
        <v>48.816310501299448</v>
      </c>
      <c r="AS46" s="17">
        <v>305.25235055130565</v>
      </c>
      <c r="AT46" s="17">
        <v>1343.4782662893001</v>
      </c>
      <c r="AU46" s="17">
        <v>1.8850771458788735E-2</v>
      </c>
      <c r="AV46" s="17">
        <v>1006.8229074916553</v>
      </c>
      <c r="AW46" s="17">
        <v>146.02237801788544</v>
      </c>
      <c r="AX46" s="17">
        <v>36.854859881895919</v>
      </c>
      <c r="AY46" s="17">
        <v>40.901855166662635</v>
      </c>
      <c r="AZ46" s="17">
        <v>54.238768569940376</v>
      </c>
      <c r="BA46" s="17">
        <v>92.681712795467618</v>
      </c>
      <c r="BB46" s="17">
        <v>54.235679242908908</v>
      </c>
      <c r="BC46" s="17">
        <v>43.767813051671006</v>
      </c>
      <c r="BD46" s="17">
        <v>225.88021804238647</v>
      </c>
      <c r="BE46" s="17">
        <v>458.18723742348135</v>
      </c>
      <c r="BF46" s="17">
        <v>280.98860498057059</v>
      </c>
      <c r="BG46" s="17">
        <v>440.76434459277652</v>
      </c>
      <c r="BH46" s="17">
        <v>230.8834616194998</v>
      </c>
      <c r="BI46" s="17">
        <v>72.072323534087957</v>
      </c>
      <c r="BJ46" s="17">
        <v>114.93883981721828</v>
      </c>
      <c r="BK46" s="17">
        <v>207.19213235084507</v>
      </c>
      <c r="BL46" s="17">
        <v>9.950305915638241</v>
      </c>
      <c r="BM46" s="17">
        <v>73.538710259359917</v>
      </c>
      <c r="BN46" s="17">
        <v>0</v>
      </c>
      <c r="BO46" s="18">
        <f t="shared" si="0"/>
        <v>10961.393110565792</v>
      </c>
      <c r="BP46" s="17">
        <v>10186.999523881508</v>
      </c>
      <c r="BQ46" s="17">
        <v>3.163354695565434E-6</v>
      </c>
      <c r="BR46" s="17">
        <v>62.551202790620245</v>
      </c>
      <c r="BS46" s="17">
        <v>234.50474058046376</v>
      </c>
      <c r="BT46" s="17">
        <v>3.517545446962321E-2</v>
      </c>
      <c r="BU46" s="17">
        <v>115.35618292262635</v>
      </c>
      <c r="BV46" s="17">
        <v>60.112283061000717</v>
      </c>
      <c r="BW46" s="17">
        <v>59.247263086041805</v>
      </c>
      <c r="BX46" s="18">
        <f t="shared" si="1"/>
        <v>21680.199485505877</v>
      </c>
    </row>
    <row r="47" spans="1:76" x14ac:dyDescent="0.2">
      <c r="A47" s="33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24382.5</v>
      </c>
    </row>
    <row r="48" spans="1:76" x14ac:dyDescent="0.2">
      <c r="A48" s="33" t="s">
        <v>99</v>
      </c>
      <c r="B48" s="16"/>
      <c r="C48" s="17">
        <v>95.288558004546047</v>
      </c>
      <c r="D48" s="17">
        <v>4.0795289714765843</v>
      </c>
      <c r="E48" s="17">
        <v>1.5031799363032565</v>
      </c>
      <c r="F48" s="17">
        <v>26.241109506598846</v>
      </c>
      <c r="G48" s="17">
        <v>451.7878778112389</v>
      </c>
      <c r="H48" s="17">
        <v>143.42999660788635</v>
      </c>
      <c r="I48" s="17">
        <v>58.846928739663113</v>
      </c>
      <c r="J48" s="17">
        <v>64.356228748906958</v>
      </c>
      <c r="K48" s="17">
        <v>72.133209976523972</v>
      </c>
      <c r="L48" s="17">
        <v>19.418164931264236</v>
      </c>
      <c r="M48" s="17">
        <v>226.71773548401188</v>
      </c>
      <c r="N48" s="17">
        <v>412.1613122279125</v>
      </c>
      <c r="O48" s="17">
        <v>120.17177675613615</v>
      </c>
      <c r="P48" s="17">
        <v>203.89510673739514</v>
      </c>
      <c r="Q48" s="17">
        <v>100.92000294392518</v>
      </c>
      <c r="R48" s="17">
        <v>366.8228321964562</v>
      </c>
      <c r="S48" s="17">
        <v>30.256634516438339</v>
      </c>
      <c r="T48" s="17">
        <v>39.353185846585951</v>
      </c>
      <c r="U48" s="17">
        <v>80.667559756537472</v>
      </c>
      <c r="V48" s="17">
        <v>46.478116979564064</v>
      </c>
      <c r="W48" s="17">
        <v>15.406103150330519</v>
      </c>
      <c r="X48" s="17">
        <v>84.146734404259234</v>
      </c>
      <c r="Y48" s="17">
        <v>115.78650848835669</v>
      </c>
      <c r="Z48" s="17">
        <v>551.42156071098816</v>
      </c>
      <c r="AA48" s="17">
        <v>13.540302164918522</v>
      </c>
      <c r="AB48" s="17">
        <v>174.69307504236565</v>
      </c>
      <c r="AC48" s="17">
        <v>1411.2788260389486</v>
      </c>
      <c r="AD48" s="17">
        <v>723.01516427371405</v>
      </c>
      <c r="AE48" s="17">
        <v>2360.856404049583</v>
      </c>
      <c r="AF48" s="17">
        <v>1846.0254202691199</v>
      </c>
      <c r="AG48" s="17">
        <v>230.07906735163272</v>
      </c>
      <c r="AH48" s="17">
        <v>24.63501178324309</v>
      </c>
      <c r="AI48" s="17">
        <v>4.7280812532031682</v>
      </c>
      <c r="AJ48" s="17">
        <v>1242.102436827852</v>
      </c>
      <c r="AK48" s="17">
        <v>2.0394119680544631</v>
      </c>
      <c r="AL48" s="17">
        <v>692.60083907876378</v>
      </c>
      <c r="AM48" s="17">
        <v>150.89344654944665</v>
      </c>
      <c r="AN48" s="17">
        <v>217.04899884604674</v>
      </c>
      <c r="AO48" s="17">
        <v>121.69837218264566</v>
      </c>
      <c r="AP48" s="17">
        <v>688.09448786133271</v>
      </c>
      <c r="AQ48" s="17">
        <v>1876.6264655285529</v>
      </c>
      <c r="AR48" s="17">
        <v>525.76220301300464</v>
      </c>
      <c r="AS48" s="17">
        <v>614.10391532596771</v>
      </c>
      <c r="AT48" s="17">
        <v>430.85050058985257</v>
      </c>
      <c r="AU48" s="17">
        <v>12.176969562498705</v>
      </c>
      <c r="AV48" s="17">
        <v>6428.3518152228562</v>
      </c>
      <c r="AW48" s="17">
        <v>757.39887243094699</v>
      </c>
      <c r="AX48" s="17">
        <v>46.330080267532672</v>
      </c>
      <c r="AY48" s="17">
        <v>655.78077342274071</v>
      </c>
      <c r="AZ48" s="17">
        <v>147.88308877794162</v>
      </c>
      <c r="BA48" s="17">
        <v>346.52242396374589</v>
      </c>
      <c r="BB48" s="17">
        <v>340.2363293327939</v>
      </c>
      <c r="BC48" s="17">
        <v>108.62342890542187</v>
      </c>
      <c r="BD48" s="17">
        <v>680.82857784436692</v>
      </c>
      <c r="BE48" s="17">
        <v>1446.6968665979957</v>
      </c>
      <c r="BF48" s="17">
        <v>265.88958356884382</v>
      </c>
      <c r="BG48" s="17">
        <v>1000.5565375296321</v>
      </c>
      <c r="BH48" s="17">
        <v>221.44577419227585</v>
      </c>
      <c r="BI48" s="17">
        <v>180.07773975825563</v>
      </c>
      <c r="BJ48" s="17">
        <v>181.55738540621618</v>
      </c>
      <c r="BK48" s="17">
        <v>576.89727685757293</v>
      </c>
      <c r="BL48" s="17">
        <v>14.705619373409938</v>
      </c>
      <c r="BM48" s="17">
        <v>236.94900979808259</v>
      </c>
      <c r="BN48" s="17">
        <v>0</v>
      </c>
      <c r="BO48" s="18">
        <f t="shared" si="0"/>
        <v>30330.870536244682</v>
      </c>
      <c r="BP48" s="17">
        <v>703.44519033190591</v>
      </c>
      <c r="BQ48" s="17">
        <v>9.6413744680318783E-2</v>
      </c>
      <c r="BR48" s="17">
        <v>87.030674784625717</v>
      </c>
      <c r="BS48" s="17">
        <v>1792.4096081530374</v>
      </c>
      <c r="BT48" s="17">
        <v>9.4169324709506537</v>
      </c>
      <c r="BU48" s="17">
        <v>8974.8711384880116</v>
      </c>
      <c r="BV48" s="17">
        <v>3278.6182782116171</v>
      </c>
      <c r="BW48" s="17">
        <v>6575.2431125796438</v>
      </c>
      <c r="BX48" s="18">
        <f t="shared" si="1"/>
        <v>51752.001885009151</v>
      </c>
    </row>
    <row r="49" spans="1:76" x14ac:dyDescent="0.2">
      <c r="A49" s="33" t="s">
        <v>100</v>
      </c>
      <c r="B49" s="16"/>
      <c r="C49" s="17">
        <v>8.9677293482091169</v>
      </c>
      <c r="D49" s="17">
        <v>0.90884519157670374</v>
      </c>
      <c r="E49" s="17">
        <v>1.2448115944908515E-2</v>
      </c>
      <c r="F49" s="17">
        <v>1.0985482897494017</v>
      </c>
      <c r="G49" s="17">
        <v>35.268982277718678</v>
      </c>
      <c r="H49" s="17">
        <v>1.5826514356274464</v>
      </c>
      <c r="I49" s="17">
        <v>2.7236421470876198</v>
      </c>
      <c r="J49" s="17">
        <v>0.17206180149212699</v>
      </c>
      <c r="K49" s="17">
        <v>0.1189181749289083</v>
      </c>
      <c r="L49" s="17">
        <v>34.951867973132231</v>
      </c>
      <c r="M49" s="17">
        <v>137.65344369713497</v>
      </c>
      <c r="N49" s="17">
        <v>7.9132920201627428</v>
      </c>
      <c r="O49" s="17">
        <v>0.73438480957579566</v>
      </c>
      <c r="P49" s="17">
        <v>15.607629804998894</v>
      </c>
      <c r="Q49" s="17">
        <v>47.231500541084216</v>
      </c>
      <c r="R49" s="17">
        <v>332.81584192419933</v>
      </c>
      <c r="S49" s="17">
        <v>2.4964626059230293</v>
      </c>
      <c r="T49" s="17">
        <v>5.9278152935567023</v>
      </c>
      <c r="U49" s="17">
        <v>36.748601453200884</v>
      </c>
      <c r="V49" s="17">
        <v>30.720448934443329</v>
      </c>
      <c r="W49" s="17">
        <v>1.2373535038556451</v>
      </c>
      <c r="X49" s="17">
        <v>4.561860746072715</v>
      </c>
      <c r="Y49" s="17">
        <v>0.92329301498665906</v>
      </c>
      <c r="Z49" s="17">
        <v>26.479930740561613</v>
      </c>
      <c r="AA49" s="17">
        <v>82.352600232712149</v>
      </c>
      <c r="AB49" s="17">
        <v>135.57546417410157</v>
      </c>
      <c r="AC49" s="17">
        <v>404.5858224858008</v>
      </c>
      <c r="AD49" s="17">
        <v>23.726631660710336</v>
      </c>
      <c r="AE49" s="17">
        <v>144.9719701801005</v>
      </c>
      <c r="AF49" s="17">
        <v>10.58299674805164</v>
      </c>
      <c r="AG49" s="17">
        <v>16.366122275621411</v>
      </c>
      <c r="AH49" s="17">
        <v>0.38085349853155603</v>
      </c>
      <c r="AI49" s="17">
        <v>6.5853743646047667</v>
      </c>
      <c r="AJ49" s="17">
        <v>29.00771418627896</v>
      </c>
      <c r="AK49" s="17">
        <v>0.16762465195805698</v>
      </c>
      <c r="AL49" s="17">
        <v>6.3344250374124673</v>
      </c>
      <c r="AM49" s="17">
        <v>0.28831344618531818</v>
      </c>
      <c r="AN49" s="17">
        <v>4.85732859562959</v>
      </c>
      <c r="AO49" s="17">
        <v>29.254277109123517</v>
      </c>
      <c r="AP49" s="17">
        <v>217.59682686582312</v>
      </c>
      <c r="AQ49" s="17">
        <v>191.16468244747085</v>
      </c>
      <c r="AR49" s="17">
        <v>5.2738441374385348</v>
      </c>
      <c r="AS49" s="17">
        <v>50.518575660540634</v>
      </c>
      <c r="AT49" s="17">
        <v>190.98251508455027</v>
      </c>
      <c r="AU49" s="17">
        <v>9.8782611831266035E-3</v>
      </c>
      <c r="AV49" s="17">
        <v>167.9306688147974</v>
      </c>
      <c r="AW49" s="17">
        <v>2520.6780751901642</v>
      </c>
      <c r="AX49" s="17">
        <v>5.4502929680831054</v>
      </c>
      <c r="AY49" s="17">
        <v>10.993642426789496</v>
      </c>
      <c r="AZ49" s="17">
        <v>43.529278002612358</v>
      </c>
      <c r="BA49" s="17">
        <v>28.823750387888758</v>
      </c>
      <c r="BB49" s="17">
        <v>15.37617189815934</v>
      </c>
      <c r="BC49" s="17">
        <v>0.33925839250799011</v>
      </c>
      <c r="BD49" s="17">
        <v>46.400417516787435</v>
      </c>
      <c r="BE49" s="17">
        <v>76.815965388197895</v>
      </c>
      <c r="BF49" s="17">
        <v>28.864637764491739</v>
      </c>
      <c r="BG49" s="17">
        <v>32.398270940660559</v>
      </c>
      <c r="BH49" s="17">
        <v>5.4507804053184401</v>
      </c>
      <c r="BI49" s="17">
        <v>286.48472838973521</v>
      </c>
      <c r="BJ49" s="17">
        <v>18.750795428103444</v>
      </c>
      <c r="BK49" s="17">
        <v>0.72370753617060335</v>
      </c>
      <c r="BL49" s="17">
        <v>0.38012641948225662</v>
      </c>
      <c r="BM49" s="17">
        <v>5.9386108938010054</v>
      </c>
      <c r="BN49" s="17">
        <v>0</v>
      </c>
      <c r="BO49" s="18">
        <f t="shared" si="0"/>
        <v>5582.7705737128044</v>
      </c>
      <c r="BP49" s="17">
        <v>80.718836683679896</v>
      </c>
      <c r="BQ49" s="17">
        <v>0.11331133009090397</v>
      </c>
      <c r="BR49" s="17">
        <v>57.868965156878268</v>
      </c>
      <c r="BS49" s="17">
        <v>2239.750565143479</v>
      </c>
      <c r="BT49" s="17">
        <v>0.49315631409503957</v>
      </c>
      <c r="BU49" s="17">
        <v>780.67531306632418</v>
      </c>
      <c r="BV49" s="17">
        <v>435.59593290637912</v>
      </c>
      <c r="BW49" s="17">
        <v>1510.1162434478642</v>
      </c>
      <c r="BX49" s="18">
        <f t="shared" si="1"/>
        <v>10688.102897761597</v>
      </c>
    </row>
    <row r="50" spans="1:76" x14ac:dyDescent="0.2">
      <c r="A50" s="33" t="s">
        <v>101</v>
      </c>
      <c r="B50" s="16"/>
      <c r="C50" s="17">
        <v>0.4173224109797411</v>
      </c>
      <c r="D50" s="17">
        <v>1.0760517761927751E-2</v>
      </c>
      <c r="E50" s="17">
        <v>1.3546269341104277E-3</v>
      </c>
      <c r="F50" s="17">
        <v>0.22806369627336526</v>
      </c>
      <c r="G50" s="17">
        <v>3.7990001990878608</v>
      </c>
      <c r="H50" s="17">
        <v>0.59942632022338704</v>
      </c>
      <c r="I50" s="17">
        <v>0.36590659574901629</v>
      </c>
      <c r="J50" s="17">
        <v>0.48417787076473084</v>
      </c>
      <c r="K50" s="17">
        <v>0.42531576024347789</v>
      </c>
      <c r="L50" s="17">
        <v>0.61717453362919961</v>
      </c>
      <c r="M50" s="17">
        <v>2.8367882357174024</v>
      </c>
      <c r="N50" s="17">
        <v>34.013889026176258</v>
      </c>
      <c r="O50" s="17">
        <v>0.7767159659360604</v>
      </c>
      <c r="P50" s="17">
        <v>1.5367183709670862</v>
      </c>
      <c r="Q50" s="17">
        <v>1.5222896161841133</v>
      </c>
      <c r="R50" s="17">
        <v>4.0689254365738368</v>
      </c>
      <c r="S50" s="17">
        <v>0.24968378838193805</v>
      </c>
      <c r="T50" s="17">
        <v>0.57564083647247022</v>
      </c>
      <c r="U50" s="17">
        <v>0.8525828441347969</v>
      </c>
      <c r="V50" s="17">
        <v>0.51037381959177242</v>
      </c>
      <c r="W50" s="17">
        <v>0.13202504967655884</v>
      </c>
      <c r="X50" s="17">
        <v>0.46141262129877281</v>
      </c>
      <c r="Y50" s="17">
        <v>1.1488618538470983</v>
      </c>
      <c r="Z50" s="17">
        <v>2.7366915714592319</v>
      </c>
      <c r="AA50" s="17">
        <v>0.43620008871602134</v>
      </c>
      <c r="AB50" s="17">
        <v>2.0088048288672571</v>
      </c>
      <c r="AC50" s="17">
        <v>13.863050141004383</v>
      </c>
      <c r="AD50" s="17">
        <v>2.915204540388399</v>
      </c>
      <c r="AE50" s="17">
        <v>14.789019381250228</v>
      </c>
      <c r="AF50" s="17">
        <v>9.894112442571009</v>
      </c>
      <c r="AG50" s="17">
        <v>2.485944793519185</v>
      </c>
      <c r="AH50" s="17">
        <v>0.65784089417444425</v>
      </c>
      <c r="AI50" s="17">
        <v>1.1509280842434955</v>
      </c>
      <c r="AJ50" s="17">
        <v>6.2980001797711616</v>
      </c>
      <c r="AK50" s="17">
        <v>0.2871046586150045</v>
      </c>
      <c r="AL50" s="17">
        <v>4.432229890598494</v>
      </c>
      <c r="AM50" s="17">
        <v>1.0860803908522001</v>
      </c>
      <c r="AN50" s="17">
        <v>3.3916566567096096</v>
      </c>
      <c r="AO50" s="17">
        <v>3.9983159200042158</v>
      </c>
      <c r="AP50" s="17">
        <v>11.673754504170265</v>
      </c>
      <c r="AQ50" s="17">
        <v>10.67643728883141</v>
      </c>
      <c r="AR50" s="17">
        <v>1.6526198073474587</v>
      </c>
      <c r="AS50" s="17">
        <v>2.6839518533391629</v>
      </c>
      <c r="AT50" s="17">
        <v>2.8998336794710018</v>
      </c>
      <c r="AU50" s="17">
        <v>6.9982915082188749E-2</v>
      </c>
      <c r="AV50" s="17">
        <v>26.11769946368166</v>
      </c>
      <c r="AW50" s="17">
        <v>16.283063806389102</v>
      </c>
      <c r="AX50" s="17">
        <v>25.770893321527616</v>
      </c>
      <c r="AY50" s="17">
        <v>3.7553132632150548</v>
      </c>
      <c r="AZ50" s="17">
        <v>0.85111757080813399</v>
      </c>
      <c r="BA50" s="17">
        <v>6.8335390197226893</v>
      </c>
      <c r="BB50" s="17">
        <v>1.6163995343385218</v>
      </c>
      <c r="BC50" s="17">
        <v>0.67643244483871112</v>
      </c>
      <c r="BD50" s="17">
        <v>5.0322106065940559</v>
      </c>
      <c r="BE50" s="17">
        <v>6.109584129104638</v>
      </c>
      <c r="BF50" s="17">
        <v>2.630799958994543</v>
      </c>
      <c r="BG50" s="17">
        <v>6.9603009371822528</v>
      </c>
      <c r="BH50" s="17">
        <v>1.2602655204562772</v>
      </c>
      <c r="BI50" s="17">
        <v>2.001383178604502</v>
      </c>
      <c r="BJ50" s="17">
        <v>1.3436128060987078</v>
      </c>
      <c r="BK50" s="17">
        <v>7.7781750678826151</v>
      </c>
      <c r="BL50" s="17">
        <v>5.7852505585965386E-2</v>
      </c>
      <c r="BM50" s="17">
        <v>1.5487577930295564</v>
      </c>
      <c r="BN50" s="17">
        <v>0</v>
      </c>
      <c r="BO50" s="18">
        <f t="shared" si="0"/>
        <v>272.34957543564536</v>
      </c>
      <c r="BP50" s="17">
        <v>5.7774578365874323</v>
      </c>
      <c r="BQ50" s="17">
        <v>9.0194507763124232</v>
      </c>
      <c r="BR50" s="17">
        <v>273.01202976642901</v>
      </c>
      <c r="BS50" s="17">
        <v>1365.1551942982492</v>
      </c>
      <c r="BT50" s="17">
        <v>0.13513120449871893</v>
      </c>
      <c r="BU50" s="17">
        <v>242.28853825812081</v>
      </c>
      <c r="BV50" s="17">
        <v>168.37847641941906</v>
      </c>
      <c r="BW50" s="17">
        <v>236.98545729642109</v>
      </c>
      <c r="BX50" s="18">
        <f t="shared" si="1"/>
        <v>2573.101311291683</v>
      </c>
    </row>
    <row r="51" spans="1:76" x14ac:dyDescent="0.2">
      <c r="A51" s="33" t="s">
        <v>102</v>
      </c>
      <c r="B51" s="16"/>
      <c r="C51" s="17">
        <v>1.9532420297846413</v>
      </c>
      <c r="D51" s="17">
        <v>0.25782218565671622</v>
      </c>
      <c r="E51" s="17">
        <v>6.3758443361557656E-4</v>
      </c>
      <c r="F51" s="17">
        <v>1.0259318824225621</v>
      </c>
      <c r="G51" s="17">
        <v>99.826828613853536</v>
      </c>
      <c r="H51" s="17">
        <v>4.7306979646701874</v>
      </c>
      <c r="I51" s="17">
        <v>0.25912346067935793</v>
      </c>
      <c r="J51" s="17">
        <v>0.69422327629893132</v>
      </c>
      <c r="K51" s="17">
        <v>2.8751713806519605</v>
      </c>
      <c r="L51" s="17">
        <v>60.606440837774819</v>
      </c>
      <c r="M51" s="17">
        <v>10.701479285542716</v>
      </c>
      <c r="N51" s="17">
        <v>387.76340247008443</v>
      </c>
      <c r="O51" s="17">
        <v>1.9898616088382803</v>
      </c>
      <c r="P51" s="17">
        <v>9.6497842064498602</v>
      </c>
      <c r="Q51" s="17">
        <v>0.76044357374620131</v>
      </c>
      <c r="R51" s="17">
        <v>4.5356776162742785</v>
      </c>
      <c r="S51" s="17">
        <v>0.98429380552629619</v>
      </c>
      <c r="T51" s="17">
        <v>2.4727774721832887</v>
      </c>
      <c r="U51" s="17">
        <v>1.6360355661014299</v>
      </c>
      <c r="V51" s="17">
        <v>4.0529114593414279</v>
      </c>
      <c r="W51" s="17">
        <v>3.4705019009195405E-2</v>
      </c>
      <c r="X51" s="17">
        <v>4.5830708413565144</v>
      </c>
      <c r="Y51" s="17">
        <v>0.18518042893844236</v>
      </c>
      <c r="Z51" s="17">
        <v>5.7921811025710257</v>
      </c>
      <c r="AA51" s="17">
        <v>1.0996756014047047</v>
      </c>
      <c r="AB51" s="17">
        <v>10.634750504880889</v>
      </c>
      <c r="AC51" s="17">
        <v>30.198939665075404</v>
      </c>
      <c r="AD51" s="17">
        <v>8.6139052710415438</v>
      </c>
      <c r="AE51" s="17">
        <v>296.06656753608547</v>
      </c>
      <c r="AF51" s="17">
        <v>88.861823996873099</v>
      </c>
      <c r="AG51" s="17">
        <v>14.126023295880227</v>
      </c>
      <c r="AH51" s="17">
        <v>8.7965309819829293E-2</v>
      </c>
      <c r="AI51" s="17">
        <v>0.1566967343764098</v>
      </c>
      <c r="AJ51" s="17">
        <v>4.4547882704853548</v>
      </c>
      <c r="AK51" s="17">
        <v>2.6859807537811666</v>
      </c>
      <c r="AL51" s="17">
        <v>20.158778070258386</v>
      </c>
      <c r="AM51" s="17">
        <v>34.017234713719617</v>
      </c>
      <c r="AN51" s="17">
        <v>32.988661051951567</v>
      </c>
      <c r="AO51" s="17">
        <v>11.992826517970812</v>
      </c>
      <c r="AP51" s="17">
        <v>41.552218345959332</v>
      </c>
      <c r="AQ51" s="17">
        <v>201.65367989481885</v>
      </c>
      <c r="AR51" s="17">
        <v>38.402018637207583</v>
      </c>
      <c r="AS51" s="17">
        <v>16.199182716425565</v>
      </c>
      <c r="AT51" s="17">
        <v>26.69940065847603</v>
      </c>
      <c r="AU51" s="17">
        <v>2.0945301592812195E-2</v>
      </c>
      <c r="AV51" s="17">
        <v>17.521963415910058</v>
      </c>
      <c r="AW51" s="17">
        <v>17.777596051593648</v>
      </c>
      <c r="AX51" s="17">
        <v>3.0825157978659035</v>
      </c>
      <c r="AY51" s="17">
        <v>589.89291980359792</v>
      </c>
      <c r="AZ51" s="17">
        <v>9.6363083152238751</v>
      </c>
      <c r="BA51" s="17">
        <v>33.758641488579748</v>
      </c>
      <c r="BB51" s="17">
        <v>9.6230652696474586</v>
      </c>
      <c r="BC51" s="17">
        <v>2.2276330554301125</v>
      </c>
      <c r="BD51" s="17">
        <v>51.867369969166347</v>
      </c>
      <c r="BE51" s="17">
        <v>46.837052009300066</v>
      </c>
      <c r="BF51" s="17">
        <v>11.513861114154295</v>
      </c>
      <c r="BG51" s="17">
        <v>20.004166275582488</v>
      </c>
      <c r="BH51" s="17">
        <v>4.0016010795340673</v>
      </c>
      <c r="BI51" s="17">
        <v>23.556423177576136</v>
      </c>
      <c r="BJ51" s="17">
        <v>19.506164269333166</v>
      </c>
      <c r="BK51" s="17">
        <v>6.1192253415576552</v>
      </c>
      <c r="BL51" s="17">
        <v>0.18723998028940989</v>
      </c>
      <c r="BM51" s="17">
        <v>1.5203877524133189</v>
      </c>
      <c r="BN51" s="17">
        <v>0</v>
      </c>
      <c r="BO51" s="18">
        <f t="shared" si="0"/>
        <v>2356.6781206870291</v>
      </c>
      <c r="BP51" s="17">
        <v>8.301163238639079</v>
      </c>
      <c r="BQ51" s="17">
        <v>5.4390415173211932E-3</v>
      </c>
      <c r="BR51" s="17">
        <v>4.5426454610786138</v>
      </c>
      <c r="BS51" s="17">
        <v>35.892197121289222</v>
      </c>
      <c r="BT51" s="17">
        <v>3.9083838247213717E-2</v>
      </c>
      <c r="BU51" s="17">
        <v>1254.0942091078266</v>
      </c>
      <c r="BV51" s="17">
        <v>271.04684680862715</v>
      </c>
      <c r="BW51" s="17">
        <v>2091.5048091955969</v>
      </c>
      <c r="BX51" s="18">
        <f t="shared" si="1"/>
        <v>6022.1045144998525</v>
      </c>
    </row>
    <row r="52" spans="1:76" x14ac:dyDescent="0.2">
      <c r="A52" s="33" t="s">
        <v>103</v>
      </c>
      <c r="B52" s="16"/>
      <c r="C52" s="17">
        <v>258.48099730019618</v>
      </c>
      <c r="D52" s="17">
        <v>0.69932065848762881</v>
      </c>
      <c r="E52" s="17">
        <v>3.0452293984724051E-2</v>
      </c>
      <c r="F52" s="17">
        <v>0.2553252938182245</v>
      </c>
      <c r="G52" s="17">
        <v>45.215605459658235</v>
      </c>
      <c r="H52" s="17">
        <v>9.6958331737389987</v>
      </c>
      <c r="I52" s="17">
        <v>3.2179329102608394</v>
      </c>
      <c r="J52" s="17">
        <v>2.3705843457246498</v>
      </c>
      <c r="K52" s="17">
        <v>3.5964744749374664</v>
      </c>
      <c r="L52" s="17">
        <v>1.4356169117268562</v>
      </c>
      <c r="M52" s="17">
        <v>10.712243157049995</v>
      </c>
      <c r="N52" s="17">
        <v>1.5504772675523122</v>
      </c>
      <c r="O52" s="17">
        <v>1.68910517161039</v>
      </c>
      <c r="P52" s="17">
        <v>2.8353704876556907</v>
      </c>
      <c r="Q52" s="17">
        <v>12.387144890820261</v>
      </c>
      <c r="R52" s="17">
        <v>5.1205118753342793</v>
      </c>
      <c r="S52" s="17">
        <v>1.8535944111308911</v>
      </c>
      <c r="T52" s="17">
        <v>15.07231683262397</v>
      </c>
      <c r="U52" s="17">
        <v>15.063645916710579</v>
      </c>
      <c r="V52" s="17">
        <v>4.773819001003039</v>
      </c>
      <c r="W52" s="17">
        <v>0.51476991752697698</v>
      </c>
      <c r="X52" s="17">
        <v>5.6331127354686039</v>
      </c>
      <c r="Y52" s="17">
        <v>0.13721704074489394</v>
      </c>
      <c r="Z52" s="17">
        <v>12.524144782220777</v>
      </c>
      <c r="AA52" s="17">
        <v>0.74777349456596864</v>
      </c>
      <c r="AB52" s="17">
        <v>4.1762433515165318</v>
      </c>
      <c r="AC52" s="17">
        <v>62.981605256142934</v>
      </c>
      <c r="AD52" s="17">
        <v>12.706256361960785</v>
      </c>
      <c r="AE52" s="17">
        <v>84.840789239448583</v>
      </c>
      <c r="AF52" s="17">
        <v>42.416722746847384</v>
      </c>
      <c r="AG52" s="17">
        <v>9.9230894018845532</v>
      </c>
      <c r="AH52" s="17">
        <v>9.8571129770138651E-3</v>
      </c>
      <c r="AI52" s="17">
        <v>4.5924999040441561E-2</v>
      </c>
      <c r="AJ52" s="17">
        <v>7.8986867944991177</v>
      </c>
      <c r="AK52" s="17">
        <v>0.45837412575414171</v>
      </c>
      <c r="AL52" s="17">
        <v>12.080490927818207</v>
      </c>
      <c r="AM52" s="17">
        <v>46.096208162633999</v>
      </c>
      <c r="AN52" s="17">
        <v>24.22241991141091</v>
      </c>
      <c r="AO52" s="17">
        <v>1.5965213450519198</v>
      </c>
      <c r="AP52" s="17">
        <v>30.683461391314026</v>
      </c>
      <c r="AQ52" s="17">
        <v>3.8027690731386512</v>
      </c>
      <c r="AR52" s="17">
        <v>57.847400793521487</v>
      </c>
      <c r="AS52" s="17">
        <v>1.4856038248093886</v>
      </c>
      <c r="AT52" s="17">
        <v>7.6622581907706033</v>
      </c>
      <c r="AU52" s="17">
        <v>0.33177047580736574</v>
      </c>
      <c r="AV52" s="17">
        <v>51.348141833680835</v>
      </c>
      <c r="AW52" s="17">
        <v>63.270656522345561</v>
      </c>
      <c r="AX52" s="17">
        <v>4.4264620940085013</v>
      </c>
      <c r="AY52" s="17">
        <v>27.892852201496368</v>
      </c>
      <c r="AZ52" s="17">
        <v>519.10972696959709</v>
      </c>
      <c r="BA52" s="17">
        <v>8.3514164528566823</v>
      </c>
      <c r="BB52" s="17">
        <v>0.30915680181703908</v>
      </c>
      <c r="BC52" s="17">
        <v>0.13872938313961825</v>
      </c>
      <c r="BD52" s="17">
        <v>43.498040462439036</v>
      </c>
      <c r="BE52" s="17">
        <v>141.93797884375934</v>
      </c>
      <c r="BF52" s="17">
        <v>147.91268849585657</v>
      </c>
      <c r="BG52" s="17">
        <v>14.597250762406139</v>
      </c>
      <c r="BH52" s="17">
        <v>1.9564247195196809</v>
      </c>
      <c r="BI52" s="17">
        <v>30.906926070392615</v>
      </c>
      <c r="BJ52" s="17">
        <v>10.632525922251499</v>
      </c>
      <c r="BK52" s="17">
        <v>26.014118536885032</v>
      </c>
      <c r="BL52" s="17">
        <v>0.77145361483220154</v>
      </c>
      <c r="BM52" s="17">
        <v>4.1560814708283109</v>
      </c>
      <c r="BN52" s="17">
        <v>0</v>
      </c>
      <c r="BO52" s="18">
        <f t="shared" si="0"/>
        <v>1924.1104744490124</v>
      </c>
      <c r="BP52" s="17">
        <v>397.04860410408469</v>
      </c>
      <c r="BQ52" s="17">
        <v>1.2290866809250899E-3</v>
      </c>
      <c r="BR52" s="17">
        <v>1.8178243283691571</v>
      </c>
      <c r="BS52" s="17">
        <v>27.1203713036968</v>
      </c>
      <c r="BT52" s="17">
        <v>1.2210727325602169</v>
      </c>
      <c r="BU52" s="17">
        <v>196.99307241335629</v>
      </c>
      <c r="BV52" s="17">
        <v>102.61886288938301</v>
      </c>
      <c r="BW52" s="17">
        <v>86.967899018473886</v>
      </c>
      <c r="BX52" s="18">
        <f t="shared" si="1"/>
        <v>2737.8994103256168</v>
      </c>
    </row>
    <row r="53" spans="1:76" x14ac:dyDescent="0.2">
      <c r="A53" s="33" t="s">
        <v>104</v>
      </c>
      <c r="B53" s="16"/>
      <c r="C53" s="17">
        <v>9.213918557082021</v>
      </c>
      <c r="D53" s="17">
        <v>2.7739541605913298E-2</v>
      </c>
      <c r="E53" s="17">
        <v>1.6284331113833851E-2</v>
      </c>
      <c r="F53" s="17">
        <v>6.0959349734389416</v>
      </c>
      <c r="G53" s="17">
        <v>96.760245510013178</v>
      </c>
      <c r="H53" s="17">
        <v>9.4472114427317528</v>
      </c>
      <c r="I53" s="17">
        <v>7.3989234757292648</v>
      </c>
      <c r="J53" s="17">
        <v>11.143762141927049</v>
      </c>
      <c r="K53" s="17">
        <v>8.5888949585900995</v>
      </c>
      <c r="L53" s="17">
        <v>25.423752083799954</v>
      </c>
      <c r="M53" s="17">
        <v>58.095498539819744</v>
      </c>
      <c r="N53" s="17">
        <v>403.88856748658537</v>
      </c>
      <c r="O53" s="17">
        <v>14.153284109696823</v>
      </c>
      <c r="P53" s="17">
        <v>34.093999551157538</v>
      </c>
      <c r="Q53" s="17">
        <v>39.959218623437749</v>
      </c>
      <c r="R53" s="17">
        <v>48.372299727371328</v>
      </c>
      <c r="S53" s="17">
        <v>6.0461440051521107</v>
      </c>
      <c r="T53" s="17">
        <v>10.411203184399591</v>
      </c>
      <c r="U53" s="17">
        <v>18.805504020784177</v>
      </c>
      <c r="V53" s="17">
        <v>9.1083611017032808</v>
      </c>
      <c r="W53" s="17">
        <v>3.1788359449223638</v>
      </c>
      <c r="X53" s="17">
        <v>8.2932148395400986</v>
      </c>
      <c r="Y53" s="17">
        <v>31.256385431579602</v>
      </c>
      <c r="Z53" s="17">
        <v>10.506911489248715</v>
      </c>
      <c r="AA53" s="17">
        <v>1.5563424599798925</v>
      </c>
      <c r="AB53" s="17">
        <v>39.114412960425305</v>
      </c>
      <c r="AC53" s="17">
        <v>340.81135568437691</v>
      </c>
      <c r="AD53" s="17">
        <v>79.964678465256583</v>
      </c>
      <c r="AE53" s="17">
        <v>259.40298811495609</v>
      </c>
      <c r="AF53" s="17">
        <v>128.0597200753036</v>
      </c>
      <c r="AG53" s="17">
        <v>86.615934862896154</v>
      </c>
      <c r="AH53" s="17">
        <v>32.715461028640419</v>
      </c>
      <c r="AI53" s="17">
        <v>57.590497159230118</v>
      </c>
      <c r="AJ53" s="17">
        <v>40.313628330829218</v>
      </c>
      <c r="AK53" s="17">
        <v>13.939940325138087</v>
      </c>
      <c r="AL53" s="17">
        <v>134.03158751598193</v>
      </c>
      <c r="AM53" s="17">
        <v>27.642240448588687</v>
      </c>
      <c r="AN53" s="17">
        <v>128.50213817363553</v>
      </c>
      <c r="AO53" s="17">
        <v>209.1606444014254</v>
      </c>
      <c r="AP53" s="17">
        <v>141.65092905361774</v>
      </c>
      <c r="AQ53" s="17">
        <v>75.997484647843265</v>
      </c>
      <c r="AR53" s="17">
        <v>5.625489643986894</v>
      </c>
      <c r="AS53" s="17">
        <v>38.410321165536757</v>
      </c>
      <c r="AT53" s="17">
        <v>31.004985293233926</v>
      </c>
      <c r="AU53" s="17">
        <v>0.92835777227010075</v>
      </c>
      <c r="AV53" s="17">
        <v>729.79852029675976</v>
      </c>
      <c r="AW53" s="17">
        <v>114.1742793005661</v>
      </c>
      <c r="AX53" s="17">
        <v>10.727880282438289</v>
      </c>
      <c r="AY53" s="17">
        <v>13.537378199947705</v>
      </c>
      <c r="AZ53" s="17">
        <v>4.3280535330397809</v>
      </c>
      <c r="BA53" s="17">
        <v>403.30527220274661</v>
      </c>
      <c r="BB53" s="17">
        <v>14.104134146799531</v>
      </c>
      <c r="BC53" s="17">
        <v>13.774887426034566</v>
      </c>
      <c r="BD53" s="17">
        <v>148.48442696869083</v>
      </c>
      <c r="BE53" s="17">
        <v>97.886836093008142</v>
      </c>
      <c r="BF53" s="17">
        <v>47.750744139591575</v>
      </c>
      <c r="BG53" s="17">
        <v>54.936724024279819</v>
      </c>
      <c r="BH53" s="17">
        <v>25.597719238415813</v>
      </c>
      <c r="BI53" s="17">
        <v>22.424966626199399</v>
      </c>
      <c r="BJ53" s="17">
        <v>16.976704973596107</v>
      </c>
      <c r="BK53" s="17">
        <v>24.764174366511646</v>
      </c>
      <c r="BL53" s="17">
        <v>1.6901610273137979</v>
      </c>
      <c r="BM53" s="17">
        <v>21.520429579141389</v>
      </c>
      <c r="BN53" s="17">
        <v>0</v>
      </c>
      <c r="BO53" s="18">
        <f t="shared" si="0"/>
        <v>4509.1085250796659</v>
      </c>
      <c r="BP53" s="17">
        <v>2522.5351228798941</v>
      </c>
      <c r="BQ53" s="17">
        <v>1.7477011995656662E-2</v>
      </c>
      <c r="BR53" s="17">
        <v>14.625637334336661</v>
      </c>
      <c r="BS53" s="17">
        <v>81.428564331685564</v>
      </c>
      <c r="BT53" s="17">
        <v>0.2208733458316591</v>
      </c>
      <c r="BU53" s="17">
        <v>1115.2680847659617</v>
      </c>
      <c r="BV53" s="17">
        <v>322.04873336206276</v>
      </c>
      <c r="BW53" s="17">
        <v>859.25021145877622</v>
      </c>
      <c r="BX53" s="18">
        <f t="shared" si="1"/>
        <v>9424.5032295702094</v>
      </c>
    </row>
    <row r="54" spans="1:76" x14ac:dyDescent="0.2">
      <c r="A54" s="33" t="s">
        <v>105</v>
      </c>
      <c r="B54" s="16"/>
      <c r="C54" s="17">
        <v>26.045142627004253</v>
      </c>
      <c r="D54" s="17">
        <v>0.62600142126637692</v>
      </c>
      <c r="E54" s="17">
        <v>3.7472865830082434E-4</v>
      </c>
      <c r="F54" s="17">
        <v>7.276876453830095</v>
      </c>
      <c r="G54" s="17">
        <v>561.68985811292907</v>
      </c>
      <c r="H54" s="17">
        <v>52.963748853061297</v>
      </c>
      <c r="I54" s="17">
        <v>34.123868504664152</v>
      </c>
      <c r="J54" s="17">
        <v>39.680179829052882</v>
      </c>
      <c r="K54" s="17">
        <v>26.218303160903631</v>
      </c>
      <c r="L54" s="17">
        <v>6.0581512486760891</v>
      </c>
      <c r="M54" s="17">
        <v>125.99103918161735</v>
      </c>
      <c r="N54" s="17">
        <v>556.83979028911222</v>
      </c>
      <c r="O54" s="17">
        <v>90.558639380618104</v>
      </c>
      <c r="P54" s="17">
        <v>90.974701402836132</v>
      </c>
      <c r="Q54" s="17">
        <v>61.912270578561404</v>
      </c>
      <c r="R54" s="17">
        <v>160.12839834269698</v>
      </c>
      <c r="S54" s="17">
        <v>27.878528528916345</v>
      </c>
      <c r="T54" s="17">
        <v>42.823990337058305</v>
      </c>
      <c r="U54" s="17">
        <v>74.568714194999728</v>
      </c>
      <c r="V54" s="17">
        <v>133.2017124703236</v>
      </c>
      <c r="W54" s="17">
        <v>12.291011776891709</v>
      </c>
      <c r="X54" s="17">
        <v>48.381532235562432</v>
      </c>
      <c r="Y54" s="17">
        <v>60.128595013514641</v>
      </c>
      <c r="Z54" s="17">
        <v>26.298159327131497</v>
      </c>
      <c r="AA54" s="17">
        <v>2.2369103049249475</v>
      </c>
      <c r="AB54" s="17">
        <v>91.092875251933464</v>
      </c>
      <c r="AC54" s="17">
        <v>453.27504076871588</v>
      </c>
      <c r="AD54" s="17">
        <v>160.30009501590612</v>
      </c>
      <c r="AE54" s="17">
        <v>540.00033303530063</v>
      </c>
      <c r="AF54" s="17">
        <v>232.69533742893736</v>
      </c>
      <c r="AG54" s="17">
        <v>218.42678410227109</v>
      </c>
      <c r="AH54" s="17">
        <v>13.640695665185458</v>
      </c>
      <c r="AI54" s="17">
        <v>4.1603918110147307</v>
      </c>
      <c r="AJ54" s="17">
        <v>698.81950671177481</v>
      </c>
      <c r="AK54" s="17">
        <v>59.361602065511818</v>
      </c>
      <c r="AL54" s="17">
        <v>414.58784799807967</v>
      </c>
      <c r="AM54" s="17">
        <v>22.642882943226365</v>
      </c>
      <c r="AN54" s="17">
        <v>60.21411805577808</v>
      </c>
      <c r="AO54" s="17">
        <v>31.128013008415113</v>
      </c>
      <c r="AP54" s="17">
        <v>159.13773124940664</v>
      </c>
      <c r="AQ54" s="17">
        <v>98.546099471853893</v>
      </c>
      <c r="AR54" s="17">
        <v>26.142860362537228</v>
      </c>
      <c r="AS54" s="17">
        <v>67.902826106133631</v>
      </c>
      <c r="AT54" s="17">
        <v>42.718942510465652</v>
      </c>
      <c r="AU54" s="17">
        <v>0</v>
      </c>
      <c r="AV54" s="17">
        <v>251.17847399970461</v>
      </c>
      <c r="AW54" s="17">
        <v>373.03823373041672</v>
      </c>
      <c r="AX54" s="17">
        <v>17.45605154133731</v>
      </c>
      <c r="AY54" s="17">
        <v>36.592723089782275</v>
      </c>
      <c r="AZ54" s="17">
        <v>5.2661435853811405</v>
      </c>
      <c r="BA54" s="17">
        <v>42.741325542673238</v>
      </c>
      <c r="BB54" s="17">
        <v>292.32259212587599</v>
      </c>
      <c r="BC54" s="17">
        <v>12.827565688830159</v>
      </c>
      <c r="BD54" s="17">
        <v>376.98453129624374</v>
      </c>
      <c r="BE54" s="17">
        <v>26.148607070800878</v>
      </c>
      <c r="BF54" s="17">
        <v>66.510400913701929</v>
      </c>
      <c r="BG54" s="17">
        <v>178.77792939910324</v>
      </c>
      <c r="BH54" s="17">
        <v>16.764196241045525</v>
      </c>
      <c r="BI54" s="17">
        <v>37.680028093095693</v>
      </c>
      <c r="BJ54" s="17">
        <v>35.743236533325081</v>
      </c>
      <c r="BK54" s="17">
        <v>23.862542118946809</v>
      </c>
      <c r="BL54" s="17">
        <v>4.9036886951963474</v>
      </c>
      <c r="BM54" s="17">
        <v>34.417458501624665</v>
      </c>
      <c r="BN54" s="17">
        <v>0</v>
      </c>
      <c r="BO54" s="18">
        <f t="shared" si="0"/>
        <v>7496.9062100343453</v>
      </c>
      <c r="BP54" s="17">
        <v>14.574347137159926</v>
      </c>
      <c r="BQ54" s="17">
        <v>21.706195806693142</v>
      </c>
      <c r="BR54" s="17">
        <v>23.103196798080969</v>
      </c>
      <c r="BS54" s="17">
        <v>39.31395239522741</v>
      </c>
      <c r="BT54" s="17">
        <v>0</v>
      </c>
      <c r="BU54" s="17">
        <v>23.436944337600821</v>
      </c>
      <c r="BV54" s="17">
        <v>46.501397715653574</v>
      </c>
      <c r="BW54" s="17">
        <v>11.36814180498077</v>
      </c>
      <c r="BX54" s="18">
        <f t="shared" si="1"/>
        <v>7676.9103860297419</v>
      </c>
    </row>
    <row r="55" spans="1:76" x14ac:dyDescent="0.2">
      <c r="A55" s="33" t="s">
        <v>106</v>
      </c>
      <c r="B55" s="16"/>
      <c r="C55" s="17">
        <v>0.45177150217071871</v>
      </c>
      <c r="D55" s="17">
        <v>8.6332208104147456E-4</v>
      </c>
      <c r="E55" s="17">
        <v>2.3150744910812072E-4</v>
      </c>
      <c r="F55" s="17">
        <v>4.8891654558275615E-3</v>
      </c>
      <c r="G55" s="17">
        <v>4.8298176043494712</v>
      </c>
      <c r="H55" s="17">
        <v>2.1255801201999209</v>
      </c>
      <c r="I55" s="17">
        <v>3.0015586714558831</v>
      </c>
      <c r="J55" s="17">
        <v>9.7901637121116325E-2</v>
      </c>
      <c r="K55" s="17">
        <v>1.2537431085133008</v>
      </c>
      <c r="L55" s="17">
        <v>2.0182532386677843</v>
      </c>
      <c r="M55" s="17">
        <v>17.417582721980931</v>
      </c>
      <c r="N55" s="17">
        <v>39.848144058673007</v>
      </c>
      <c r="O55" s="17">
        <v>1.4088435853415693</v>
      </c>
      <c r="P55" s="17">
        <v>1.7096070454048129</v>
      </c>
      <c r="Q55" s="17">
        <v>1.2304458409540693</v>
      </c>
      <c r="R55" s="17">
        <v>2.235577401920978</v>
      </c>
      <c r="S55" s="17">
        <v>4.2806332738791237</v>
      </c>
      <c r="T55" s="17">
        <v>1.3846888727717057</v>
      </c>
      <c r="U55" s="17">
        <v>13.827953243071383</v>
      </c>
      <c r="V55" s="17">
        <v>5.0000715615602367</v>
      </c>
      <c r="W55" s="17">
        <v>1.9126291465185445</v>
      </c>
      <c r="X55" s="17">
        <v>0.37394237913808348</v>
      </c>
      <c r="Y55" s="17">
        <v>3.6485294709110856</v>
      </c>
      <c r="Z55" s="17">
        <v>0.91509757920988732</v>
      </c>
      <c r="AA55" s="17">
        <v>1.5078557901898063E-2</v>
      </c>
      <c r="AB55" s="17">
        <v>0.86907732087362177</v>
      </c>
      <c r="AC55" s="17">
        <v>4.0444171569656477</v>
      </c>
      <c r="AD55" s="17">
        <v>21.98152720377734</v>
      </c>
      <c r="AE55" s="17">
        <v>90.024919901202679</v>
      </c>
      <c r="AF55" s="17">
        <v>4.1659243909531609</v>
      </c>
      <c r="AG55" s="17">
        <v>21.744560960769803</v>
      </c>
      <c r="AH55" s="17">
        <v>0.22853173855015815</v>
      </c>
      <c r="AI55" s="17">
        <v>4.6757571302297218E-4</v>
      </c>
      <c r="AJ55" s="17">
        <v>30.670728333036514</v>
      </c>
      <c r="AK55" s="17">
        <v>0.11746760474430187</v>
      </c>
      <c r="AL55" s="17">
        <v>3.4222776431051716</v>
      </c>
      <c r="AM55" s="17">
        <v>1.1470190967555622</v>
      </c>
      <c r="AN55" s="17">
        <v>0.28813408784781058</v>
      </c>
      <c r="AO55" s="17">
        <v>0.70124581571192524</v>
      </c>
      <c r="AP55" s="17">
        <v>8.7483788562228249</v>
      </c>
      <c r="AQ55" s="17">
        <v>8.4514905768203281</v>
      </c>
      <c r="AR55" s="17">
        <v>1.0364037889978093</v>
      </c>
      <c r="AS55" s="17">
        <v>4.2044669770362457</v>
      </c>
      <c r="AT55" s="17">
        <v>2.4639707894395579</v>
      </c>
      <c r="AU55" s="17">
        <v>3.1417954501149793E-3</v>
      </c>
      <c r="AV55" s="17">
        <v>65.31816684938596</v>
      </c>
      <c r="AW55" s="17">
        <v>22.588041045968446</v>
      </c>
      <c r="AX55" s="17">
        <v>9.9094062374160643</v>
      </c>
      <c r="AY55" s="17">
        <v>4.3857580585918621</v>
      </c>
      <c r="AZ55" s="17">
        <v>15.372680485391967</v>
      </c>
      <c r="BA55" s="17">
        <v>1.1871440796005364</v>
      </c>
      <c r="BB55" s="17">
        <v>0.91032631632373551</v>
      </c>
      <c r="BC55" s="17">
        <v>18.775257124048562</v>
      </c>
      <c r="BD55" s="17">
        <v>0.6878513433910407</v>
      </c>
      <c r="BE55" s="17">
        <v>0.65709889317044601</v>
      </c>
      <c r="BF55" s="17">
        <v>20.855984157629035</v>
      </c>
      <c r="BG55" s="17">
        <v>0.57628312244570568</v>
      </c>
      <c r="BH55" s="17">
        <v>4.4411512963658524</v>
      </c>
      <c r="BI55" s="17">
        <v>5.4930962683162177</v>
      </c>
      <c r="BJ55" s="17">
        <v>0.64548660887674247</v>
      </c>
      <c r="BK55" s="17">
        <v>13.563022844483198</v>
      </c>
      <c r="BL55" s="17">
        <v>4.7503420171141038E-3</v>
      </c>
      <c r="BM55" s="17">
        <v>0.83107496187260144</v>
      </c>
      <c r="BN55" s="17">
        <v>0</v>
      </c>
      <c r="BO55" s="18">
        <f t="shared" si="0"/>
        <v>499.51016626597027</v>
      </c>
      <c r="BP55" s="17">
        <v>2783.6299786567406</v>
      </c>
      <c r="BQ55" s="17">
        <v>2.3899018062717615E-5</v>
      </c>
      <c r="BR55" s="17">
        <v>2.4560737510394504E-2</v>
      </c>
      <c r="BS55" s="17">
        <v>5.290668860966421</v>
      </c>
      <c r="BT55" s="17">
        <v>5.8625761311675226E-3</v>
      </c>
      <c r="BU55" s="17">
        <v>10.563838652200101</v>
      </c>
      <c r="BV55" s="17">
        <v>5.5292972674659859</v>
      </c>
      <c r="BW55" s="17">
        <v>4.7552057631962166</v>
      </c>
      <c r="BX55" s="18">
        <f t="shared" si="1"/>
        <v>3309.3096026791995</v>
      </c>
    </row>
    <row r="56" spans="1:76" x14ac:dyDescent="0.2">
      <c r="A56" s="33" t="s">
        <v>107</v>
      </c>
      <c r="B56" s="16"/>
      <c r="C56" s="17">
        <v>185.127432908342</v>
      </c>
      <c r="D56" s="17">
        <v>0.15588704836459683</v>
      </c>
      <c r="E56" s="17">
        <v>4.9920906328083686E-2</v>
      </c>
      <c r="F56" s="17">
        <v>4.3796040706822614</v>
      </c>
      <c r="G56" s="17">
        <v>153.74747515671382</v>
      </c>
      <c r="H56" s="17">
        <v>7.8815545066297634</v>
      </c>
      <c r="I56" s="17">
        <v>2.9730446380565958</v>
      </c>
      <c r="J56" s="17">
        <v>9.2511962236660032</v>
      </c>
      <c r="K56" s="17">
        <v>5.8537943250283266</v>
      </c>
      <c r="L56" s="17">
        <v>381.67425024008412</v>
      </c>
      <c r="M56" s="17">
        <v>113.16401987762315</v>
      </c>
      <c r="N56" s="17">
        <v>17.429408387461656</v>
      </c>
      <c r="O56" s="17">
        <v>11.461711834830993</v>
      </c>
      <c r="P56" s="17">
        <v>58.633916557467145</v>
      </c>
      <c r="Q56" s="17">
        <v>37.469662349486825</v>
      </c>
      <c r="R56" s="17">
        <v>23.975659178401408</v>
      </c>
      <c r="S56" s="17">
        <v>11.968286705038459</v>
      </c>
      <c r="T56" s="17">
        <v>14.200076904071341</v>
      </c>
      <c r="U56" s="17">
        <v>48.656063815501426</v>
      </c>
      <c r="V56" s="17">
        <v>27.966896883662386</v>
      </c>
      <c r="W56" s="17">
        <v>5.7073936096389533</v>
      </c>
      <c r="X56" s="17">
        <v>30.124582749845704</v>
      </c>
      <c r="Y56" s="17">
        <v>7.0686601602805021</v>
      </c>
      <c r="Z56" s="17">
        <v>14.545542818939026</v>
      </c>
      <c r="AA56" s="17">
        <v>4.6369481352843485</v>
      </c>
      <c r="AB56" s="17">
        <v>28.234208200358527</v>
      </c>
      <c r="AC56" s="17">
        <v>570.42655457037938</v>
      </c>
      <c r="AD56" s="17">
        <v>165.37121179900848</v>
      </c>
      <c r="AE56" s="17">
        <v>301.72884957272043</v>
      </c>
      <c r="AF56" s="17">
        <v>435.09532970339905</v>
      </c>
      <c r="AG56" s="17">
        <v>79.851870731244503</v>
      </c>
      <c r="AH56" s="17">
        <v>1.6119322986203086</v>
      </c>
      <c r="AI56" s="17">
        <v>8.2671355493325738</v>
      </c>
      <c r="AJ56" s="17">
        <v>599.74656827230467</v>
      </c>
      <c r="AK56" s="17">
        <v>14.731180266178145</v>
      </c>
      <c r="AL56" s="17">
        <v>200.11603171554012</v>
      </c>
      <c r="AM56" s="17">
        <v>62.896902799349562</v>
      </c>
      <c r="AN56" s="17">
        <v>58.930161276611173</v>
      </c>
      <c r="AO56" s="17">
        <v>126.25502877462078</v>
      </c>
      <c r="AP56" s="17">
        <v>247.18988162259839</v>
      </c>
      <c r="AQ56" s="17">
        <v>183.64271759219804</v>
      </c>
      <c r="AR56" s="17">
        <v>19.046816596138292</v>
      </c>
      <c r="AS56" s="17">
        <v>368.77509191817791</v>
      </c>
      <c r="AT56" s="17">
        <v>499.04906230898655</v>
      </c>
      <c r="AU56" s="17">
        <v>147.13294047442892</v>
      </c>
      <c r="AV56" s="17">
        <v>845.33467255512574</v>
      </c>
      <c r="AW56" s="17">
        <v>120.38055716314842</v>
      </c>
      <c r="AX56" s="17">
        <v>48.262425028163577</v>
      </c>
      <c r="AY56" s="17">
        <v>72.724413525201086</v>
      </c>
      <c r="AZ56" s="17">
        <v>32.108141921870896</v>
      </c>
      <c r="BA56" s="17">
        <v>39.562409729177901</v>
      </c>
      <c r="BB56" s="17">
        <v>9.5851050163069242</v>
      </c>
      <c r="BC56" s="17">
        <v>11.167040480363614</v>
      </c>
      <c r="BD56" s="17">
        <v>1281.4107439314118</v>
      </c>
      <c r="BE56" s="17">
        <v>272.18932743233506</v>
      </c>
      <c r="BF56" s="17">
        <v>135.41624363851435</v>
      </c>
      <c r="BG56" s="17">
        <v>732.99242682825206</v>
      </c>
      <c r="BH56" s="17">
        <v>132.32368163055114</v>
      </c>
      <c r="BI56" s="17">
        <v>25.905387792972249</v>
      </c>
      <c r="BJ56" s="17">
        <v>41.887160352162027</v>
      </c>
      <c r="BK56" s="17">
        <v>125.465052514783</v>
      </c>
      <c r="BL56" s="17">
        <v>3.3696984576728024</v>
      </c>
      <c r="BM56" s="17">
        <v>28.363849224791686</v>
      </c>
      <c r="BN56" s="17">
        <v>0</v>
      </c>
      <c r="BO56" s="18">
        <f t="shared" si="0"/>
        <v>9254.650803256427</v>
      </c>
      <c r="BP56" s="17">
        <v>1328.5776762123055</v>
      </c>
      <c r="BQ56" s="17">
        <v>1.5183691547665738E-3</v>
      </c>
      <c r="BR56" s="17">
        <v>3.9055519738842168</v>
      </c>
      <c r="BS56" s="17">
        <v>548.32768959205987</v>
      </c>
      <c r="BT56" s="17">
        <v>1.963999957806783</v>
      </c>
      <c r="BU56" s="17">
        <v>1221.2399706025931</v>
      </c>
      <c r="BV56" s="17">
        <v>423.84221174693153</v>
      </c>
      <c r="BW56" s="17">
        <v>394.42470983063703</v>
      </c>
      <c r="BX56" s="18">
        <f t="shared" si="1"/>
        <v>13176.934131541799</v>
      </c>
    </row>
    <row r="57" spans="1:76" x14ac:dyDescent="0.2">
      <c r="A57" s="33" t="s">
        <v>108</v>
      </c>
      <c r="B57" s="16"/>
      <c r="C57" s="17">
        <v>6.396628137223737</v>
      </c>
      <c r="D57" s="17">
        <v>0.16546834237989494</v>
      </c>
      <c r="E57" s="17">
        <v>3.3626791348611115E-2</v>
      </c>
      <c r="F57" s="17">
        <v>1.8672628083101546</v>
      </c>
      <c r="G57" s="17">
        <v>39.541960644131819</v>
      </c>
      <c r="H57" s="17">
        <v>2.2665182025765462</v>
      </c>
      <c r="I57" s="17">
        <v>25.889898248119461</v>
      </c>
      <c r="J57" s="17">
        <v>5.6479608214876036</v>
      </c>
      <c r="K57" s="17">
        <v>1.6036647940687738</v>
      </c>
      <c r="L57" s="17">
        <v>4.2568365629110483</v>
      </c>
      <c r="M57" s="17">
        <v>9.1916820499667988</v>
      </c>
      <c r="N57" s="17">
        <v>11.515066276233783</v>
      </c>
      <c r="O57" s="17">
        <v>2.0812013011416339</v>
      </c>
      <c r="P57" s="17">
        <v>6.23376699272678</v>
      </c>
      <c r="Q57" s="17">
        <v>6.1878573220015305</v>
      </c>
      <c r="R57" s="17">
        <v>10.066581965698701</v>
      </c>
      <c r="S57" s="17">
        <v>2.7096872985494826</v>
      </c>
      <c r="T57" s="17">
        <v>2.2805680902589356</v>
      </c>
      <c r="U57" s="17">
        <v>5.1119441572024611</v>
      </c>
      <c r="V57" s="17">
        <v>4.756301591114716</v>
      </c>
      <c r="W57" s="17">
        <v>2.2438187229168394</v>
      </c>
      <c r="X57" s="17">
        <v>3.7793719625086744</v>
      </c>
      <c r="Y57" s="17">
        <v>4.3071506142493909</v>
      </c>
      <c r="Z57" s="17">
        <v>28.099963366271822</v>
      </c>
      <c r="AA57" s="17">
        <v>2.1498789728287342</v>
      </c>
      <c r="AB57" s="17">
        <v>9.0692386660763393</v>
      </c>
      <c r="AC57" s="17">
        <v>55.802622089577497</v>
      </c>
      <c r="AD57" s="17">
        <v>22.524745971842126</v>
      </c>
      <c r="AE57" s="17">
        <v>141.19315902364229</v>
      </c>
      <c r="AF57" s="17">
        <v>121.15115197763399</v>
      </c>
      <c r="AG57" s="17">
        <v>22.43259958478674</v>
      </c>
      <c r="AH57" s="17">
        <v>2.5996287229338972</v>
      </c>
      <c r="AI57" s="17">
        <v>3.6300376194324886</v>
      </c>
      <c r="AJ57" s="17">
        <v>74.169852376497545</v>
      </c>
      <c r="AK57" s="17">
        <v>3.7088386653694037</v>
      </c>
      <c r="AL57" s="17">
        <v>61.379572422795377</v>
      </c>
      <c r="AM57" s="17">
        <v>13.732158230881042</v>
      </c>
      <c r="AN57" s="17">
        <v>13.903802837899597</v>
      </c>
      <c r="AO57" s="17">
        <v>24.633214322141971</v>
      </c>
      <c r="AP57" s="17">
        <v>99.594789847169324</v>
      </c>
      <c r="AQ57" s="17">
        <v>68.184007902353315</v>
      </c>
      <c r="AR57" s="17">
        <v>6.8685996505533549</v>
      </c>
      <c r="AS57" s="17">
        <v>39.387123295717387</v>
      </c>
      <c r="AT57" s="17">
        <v>60.526437064649627</v>
      </c>
      <c r="AU57" s="17">
        <v>0</v>
      </c>
      <c r="AV57" s="17">
        <v>147.35633566310003</v>
      </c>
      <c r="AW57" s="17">
        <v>27.436566699666248</v>
      </c>
      <c r="AX57" s="17">
        <v>15.545066091790304</v>
      </c>
      <c r="AY57" s="17">
        <v>20.917087502889693</v>
      </c>
      <c r="AZ57" s="17">
        <v>7.5253595866703957</v>
      </c>
      <c r="BA57" s="17">
        <v>28.58671473072673</v>
      </c>
      <c r="BB57" s="17">
        <v>13.388365629915933</v>
      </c>
      <c r="BC57" s="17">
        <v>5.3150981792366174</v>
      </c>
      <c r="BD57" s="17">
        <v>49.437236580619071</v>
      </c>
      <c r="BE57" s="17">
        <v>63.557575355252368</v>
      </c>
      <c r="BF57" s="17">
        <v>29.538557889849169</v>
      </c>
      <c r="BG57" s="17">
        <v>75.862144039864475</v>
      </c>
      <c r="BH57" s="17">
        <v>18.981044029822996</v>
      </c>
      <c r="BI57" s="17">
        <v>20.258398702007188</v>
      </c>
      <c r="BJ57" s="17">
        <v>62.486093598925777</v>
      </c>
      <c r="BK57" s="17">
        <v>26.667473452639697</v>
      </c>
      <c r="BL57" s="17">
        <v>1.0558138138413335</v>
      </c>
      <c r="BM57" s="17">
        <v>8.6860857980412778</v>
      </c>
      <c r="BN57" s="17">
        <v>0</v>
      </c>
      <c r="BO57" s="18">
        <f t="shared" si="0"/>
        <v>1655.4772636530402</v>
      </c>
      <c r="BP57" s="17">
        <v>3194.8827248582129</v>
      </c>
      <c r="BQ57" s="17">
        <v>177.47906884580667</v>
      </c>
      <c r="BR57" s="17">
        <v>30938.706422758929</v>
      </c>
      <c r="BS57" s="17">
        <v>693.00220795321036</v>
      </c>
      <c r="BT57" s="17">
        <v>-1.695343075289091</v>
      </c>
      <c r="BU57" s="17">
        <v>171.60072392380533</v>
      </c>
      <c r="BV57" s="17">
        <v>1204.7529752723697</v>
      </c>
      <c r="BW57" s="17">
        <v>131.69023459183094</v>
      </c>
      <c r="BX57" s="18">
        <f t="shared" si="1"/>
        <v>38165.896278781911</v>
      </c>
    </row>
    <row r="58" spans="1:76" x14ac:dyDescent="0.2">
      <c r="A58" s="33" t="s">
        <v>109</v>
      </c>
      <c r="B58" s="16"/>
      <c r="C58" s="17">
        <v>0.36110625227960036</v>
      </c>
      <c r="D58" s="17">
        <v>7.0490367210335284E-5</v>
      </c>
      <c r="E58" s="17">
        <v>9.5637675350497262E-6</v>
      </c>
      <c r="F58" s="17">
        <v>0.979486949980237</v>
      </c>
      <c r="G58" s="17">
        <v>7.8429997960782396</v>
      </c>
      <c r="H58" s="17">
        <v>0.51130346906317836</v>
      </c>
      <c r="I58" s="17">
        <v>0.23275568055196535</v>
      </c>
      <c r="J58" s="17">
        <v>1.7234028981958207</v>
      </c>
      <c r="K58" s="17">
        <v>1.9409065675838317</v>
      </c>
      <c r="L58" s="17">
        <v>1.636302502271864</v>
      </c>
      <c r="M58" s="17">
        <v>8.0595736131541926</v>
      </c>
      <c r="N58" s="17">
        <v>62.981472086829569</v>
      </c>
      <c r="O58" s="17">
        <v>2.2123291303633308</v>
      </c>
      <c r="P58" s="17">
        <v>5.116692058847395</v>
      </c>
      <c r="Q58" s="17">
        <v>3.2221517352664817</v>
      </c>
      <c r="R58" s="17">
        <v>7.6164137998334596</v>
      </c>
      <c r="S58" s="17">
        <v>2.4655847261332209</v>
      </c>
      <c r="T58" s="17">
        <v>1.1325682421522316</v>
      </c>
      <c r="U58" s="17">
        <v>4.2815764288272611</v>
      </c>
      <c r="V58" s="17">
        <v>2.9800012123175841</v>
      </c>
      <c r="W58" s="17">
        <v>1.558222155827347</v>
      </c>
      <c r="X58" s="17">
        <v>3.731726896773031</v>
      </c>
      <c r="Y58" s="17">
        <v>4.5582039670041068</v>
      </c>
      <c r="Z58" s="17">
        <v>5.3675248470682462</v>
      </c>
      <c r="AA58" s="17">
        <v>0.86584689124963854</v>
      </c>
      <c r="AB58" s="17">
        <v>3.8723023903337386</v>
      </c>
      <c r="AC58" s="17">
        <v>23.209877488850182</v>
      </c>
      <c r="AD58" s="17">
        <v>9.6252755306157916</v>
      </c>
      <c r="AE58" s="17">
        <v>25.241379529870585</v>
      </c>
      <c r="AF58" s="17">
        <v>17.610345876969141</v>
      </c>
      <c r="AG58" s="17">
        <v>12.256019168960464</v>
      </c>
      <c r="AH58" s="17">
        <v>0.78485386412919411</v>
      </c>
      <c r="AI58" s="17">
        <v>4.7466791114026554</v>
      </c>
      <c r="AJ58" s="17">
        <v>8.9796949021897792</v>
      </c>
      <c r="AK58" s="17">
        <v>0.44376134243727439</v>
      </c>
      <c r="AL58" s="17">
        <v>4.7606019442988199</v>
      </c>
      <c r="AM58" s="17">
        <v>1.539963877544416</v>
      </c>
      <c r="AN58" s="17">
        <v>4.0734047779586113</v>
      </c>
      <c r="AO58" s="17">
        <v>10.788969406472262</v>
      </c>
      <c r="AP58" s="17">
        <v>60.704423971782944</v>
      </c>
      <c r="AQ58" s="17">
        <v>41.439383885619407</v>
      </c>
      <c r="AR58" s="17">
        <v>8.24350831728648</v>
      </c>
      <c r="AS58" s="17">
        <v>61.228793614989883</v>
      </c>
      <c r="AT58" s="17">
        <v>8.2914492025212656</v>
      </c>
      <c r="AU58" s="17">
        <v>3.1417955775554681E-4</v>
      </c>
      <c r="AV58" s="17">
        <v>87.699484508885959</v>
      </c>
      <c r="AW58" s="17">
        <v>24.661156212386988</v>
      </c>
      <c r="AX58" s="17">
        <v>46.077611884465952</v>
      </c>
      <c r="AY58" s="17">
        <v>4.234509556648085</v>
      </c>
      <c r="AZ58" s="17">
        <v>1.7822805305831257</v>
      </c>
      <c r="BA58" s="17">
        <v>9.3376805709336068</v>
      </c>
      <c r="BB58" s="17">
        <v>5.6121114793692755</v>
      </c>
      <c r="BC58" s="17">
        <v>2.7946962596166047</v>
      </c>
      <c r="BD58" s="17">
        <v>25.0689633654485</v>
      </c>
      <c r="BE58" s="17">
        <v>30.589234917809563</v>
      </c>
      <c r="BF58" s="17">
        <v>745.5575710524306</v>
      </c>
      <c r="BG58" s="17">
        <v>15.950571387730083</v>
      </c>
      <c r="BH58" s="17">
        <v>18.240353125217535</v>
      </c>
      <c r="BI58" s="17">
        <v>13.670141578581987</v>
      </c>
      <c r="BJ58" s="17">
        <v>5.1885852038721207</v>
      </c>
      <c r="BK58" s="17">
        <v>7.6723824724244105</v>
      </c>
      <c r="BL58" s="17">
        <v>1.8055546606912265</v>
      </c>
      <c r="BM58" s="17">
        <v>4.2210153195330706</v>
      </c>
      <c r="BN58" s="17">
        <v>0</v>
      </c>
      <c r="BO58" s="18">
        <f t="shared" si="0"/>
        <v>1489.3831384322061</v>
      </c>
      <c r="BP58" s="17">
        <v>1170.8735258035408</v>
      </c>
      <c r="BQ58" s="17">
        <v>339.48574372289409</v>
      </c>
      <c r="BR58" s="17">
        <v>24171.631338763949</v>
      </c>
      <c r="BS58" s="17">
        <v>2184.084132528551</v>
      </c>
      <c r="BT58" s="17">
        <v>5.8625763689708994E-4</v>
      </c>
      <c r="BU58" s="17">
        <v>348.24540929704807</v>
      </c>
      <c r="BV58" s="17">
        <v>281.89487226749486</v>
      </c>
      <c r="BW58" s="17">
        <v>328.38931609147249</v>
      </c>
      <c r="BX58" s="18">
        <f t="shared" si="1"/>
        <v>30313.988063164794</v>
      </c>
    </row>
    <row r="59" spans="1:76" x14ac:dyDescent="0.2">
      <c r="A59" s="33" t="s">
        <v>110</v>
      </c>
      <c r="B59" s="16"/>
      <c r="C59" s="17">
        <v>0.18754601972871543</v>
      </c>
      <c r="D59" s="17">
        <v>0</v>
      </c>
      <c r="E59" s="17">
        <v>0</v>
      </c>
      <c r="F59" s="17">
        <v>6.5905137656217744E-3</v>
      </c>
      <c r="G59" s="17">
        <v>1.3386673625704597</v>
      </c>
      <c r="H59" s="17">
        <v>0.3492567284505636</v>
      </c>
      <c r="I59" s="17">
        <v>9.8916381098127559E-2</v>
      </c>
      <c r="J59" s="17">
        <v>9.6054999991474488E-2</v>
      </c>
      <c r="K59" s="17">
        <v>0.57437300784308176</v>
      </c>
      <c r="L59" s="17">
        <v>0.23424757247020558</v>
      </c>
      <c r="M59" s="17">
        <v>2.5380687638067441</v>
      </c>
      <c r="N59" s="17">
        <v>0.91116266714816019</v>
      </c>
      <c r="O59" s="17">
        <v>1.0422630918850899</v>
      </c>
      <c r="P59" s="17">
        <v>1.3982424295304257</v>
      </c>
      <c r="Q59" s="17">
        <v>3.6117346945829216</v>
      </c>
      <c r="R59" s="17">
        <v>2.1021408950483047</v>
      </c>
      <c r="S59" s="17">
        <v>0.73609482681038751</v>
      </c>
      <c r="T59" s="17">
        <v>0.31346124394119107</v>
      </c>
      <c r="U59" s="17">
        <v>1.620338962741485</v>
      </c>
      <c r="V59" s="17">
        <v>1.074038852844946</v>
      </c>
      <c r="W59" s="17">
        <v>0.62696648705279512</v>
      </c>
      <c r="X59" s="17">
        <v>0.65752110097536898</v>
      </c>
      <c r="Y59" s="17">
        <v>1.2928849494470815</v>
      </c>
      <c r="Z59" s="17">
        <v>0.87231679610413371</v>
      </c>
      <c r="AA59" s="17">
        <v>0.6530648220890799</v>
      </c>
      <c r="AB59" s="17">
        <v>0.53154311994290782</v>
      </c>
      <c r="AC59" s="17">
        <v>10.639657481064992</v>
      </c>
      <c r="AD59" s="17">
        <v>0.34452349796125453</v>
      </c>
      <c r="AE59" s="17">
        <v>4.0914230243524941</v>
      </c>
      <c r="AF59" s="17">
        <v>2.6652199891825377</v>
      </c>
      <c r="AG59" s="17">
        <v>8.4110419739133935</v>
      </c>
      <c r="AH59" s="17">
        <v>2.1881127004513667E-6</v>
      </c>
      <c r="AI59" s="17">
        <v>1.3492845204126285E-4</v>
      </c>
      <c r="AJ59" s="17">
        <v>2.6114780405265079</v>
      </c>
      <c r="AK59" s="17">
        <v>0.3761610680358371</v>
      </c>
      <c r="AL59" s="17">
        <v>2.7035443334310649</v>
      </c>
      <c r="AM59" s="17">
        <v>2.412272743181481E-2</v>
      </c>
      <c r="AN59" s="17">
        <v>1.4922752782433174E-3</v>
      </c>
      <c r="AO59" s="17">
        <v>2.932971447721219</v>
      </c>
      <c r="AP59" s="17">
        <v>22.943271263265324</v>
      </c>
      <c r="AQ59" s="17">
        <v>6.2145551788811764</v>
      </c>
      <c r="AR59" s="17">
        <v>1.2038314055899872</v>
      </c>
      <c r="AS59" s="17">
        <v>1.1238511452161162</v>
      </c>
      <c r="AT59" s="17">
        <v>0.63778381010003637</v>
      </c>
      <c r="AU59" s="17">
        <v>0</v>
      </c>
      <c r="AV59" s="17">
        <v>14.670044401516803</v>
      </c>
      <c r="AW59" s="17">
        <v>3.6147310916577493</v>
      </c>
      <c r="AX59" s="17">
        <v>1.5098011006885199</v>
      </c>
      <c r="AY59" s="17">
        <v>0.74386422353696324</v>
      </c>
      <c r="AZ59" s="17">
        <v>0.3265024837984859</v>
      </c>
      <c r="BA59" s="17">
        <v>3.4024737936037903</v>
      </c>
      <c r="BB59" s="17">
        <v>0.35881800483813758</v>
      </c>
      <c r="BC59" s="17">
        <v>0.37988315705233139</v>
      </c>
      <c r="BD59" s="17">
        <v>5.2241713436990462</v>
      </c>
      <c r="BE59" s="17">
        <v>59.768346470013022</v>
      </c>
      <c r="BF59" s="17">
        <v>6.0104751276718361E-2</v>
      </c>
      <c r="BG59" s="17">
        <v>3141.5204073256341</v>
      </c>
      <c r="BH59" s="17">
        <v>74.471095296665055</v>
      </c>
      <c r="BI59" s="17">
        <v>0.41643798384778224</v>
      </c>
      <c r="BJ59" s="17">
        <v>1.6300204394573865E-2</v>
      </c>
      <c r="BK59" s="17">
        <v>0.85370430762274452</v>
      </c>
      <c r="BL59" s="17">
        <v>3.058690673886454E-2</v>
      </c>
      <c r="BM59" s="17">
        <v>5.89311681454015</v>
      </c>
      <c r="BN59" s="17">
        <v>0</v>
      </c>
      <c r="BO59" s="18">
        <f t="shared" si="0"/>
        <v>3403.0529517295104</v>
      </c>
      <c r="BP59" s="17">
        <v>8470.6076069187147</v>
      </c>
      <c r="BQ59" s="17">
        <v>113.33375318572418</v>
      </c>
      <c r="BR59" s="17">
        <v>23023.062372074008</v>
      </c>
      <c r="BS59" s="17">
        <v>86.912331536769187</v>
      </c>
      <c r="BT59" s="17">
        <v>0</v>
      </c>
      <c r="BU59" s="17">
        <v>27.76726634490284</v>
      </c>
      <c r="BV59" s="17">
        <v>14.914027551101473</v>
      </c>
      <c r="BW59" s="17">
        <v>10.149628917942383</v>
      </c>
      <c r="BX59" s="18">
        <f t="shared" si="1"/>
        <v>35149.799938258671</v>
      </c>
    </row>
    <row r="60" spans="1:76" x14ac:dyDescent="0.2">
      <c r="A60" s="33" t="s">
        <v>111</v>
      </c>
      <c r="B60" s="16"/>
      <c r="C60" s="17">
        <v>4.8713840989531978E-2</v>
      </c>
      <c r="D60" s="17">
        <v>0</v>
      </c>
      <c r="E60" s="17">
        <v>0</v>
      </c>
      <c r="F60" s="17">
        <v>7.3331947779198721E-3</v>
      </c>
      <c r="G60" s="17">
        <v>0.65449569760532789</v>
      </c>
      <c r="H60" s="17">
        <v>4.2499289721491952E-2</v>
      </c>
      <c r="I60" s="17">
        <v>2.4502497896075365E-2</v>
      </c>
      <c r="J60" s="17">
        <v>4.0033290819181035E-2</v>
      </c>
      <c r="K60" s="17">
        <v>2.2671365660629165E-2</v>
      </c>
      <c r="L60" s="17">
        <v>0.44015616362158771</v>
      </c>
      <c r="M60" s="17">
        <v>0.30794501635363319</v>
      </c>
      <c r="N60" s="17">
        <v>6.0137001031484567E-2</v>
      </c>
      <c r="O60" s="17">
        <v>6.217965453300011E-2</v>
      </c>
      <c r="P60" s="17">
        <v>0.11113457487606129</v>
      </c>
      <c r="Q60" s="17">
        <v>0.18715678254465778</v>
      </c>
      <c r="R60" s="17">
        <v>0.23673332954699894</v>
      </c>
      <c r="S60" s="17">
        <v>3.6479706152170922E-2</v>
      </c>
      <c r="T60" s="17">
        <v>3.3968340360411631E-2</v>
      </c>
      <c r="U60" s="17">
        <v>0.10255833628879869</v>
      </c>
      <c r="V60" s="17">
        <v>4.7034894968544266E-2</v>
      </c>
      <c r="W60" s="17">
        <v>1.5295589441058115E-2</v>
      </c>
      <c r="X60" s="17">
        <v>9.1519538311570767E-2</v>
      </c>
      <c r="Y60" s="17">
        <v>3.77293525375096E-2</v>
      </c>
      <c r="Z60" s="17">
        <v>0.38553334497706376</v>
      </c>
      <c r="AA60" s="17">
        <v>2.5363895947885497E-2</v>
      </c>
      <c r="AB60" s="17">
        <v>6.0545075122125085E-2</v>
      </c>
      <c r="AC60" s="17">
        <v>0.83040224682604746</v>
      </c>
      <c r="AD60" s="17">
        <v>1.3325190038331973</v>
      </c>
      <c r="AE60" s="17">
        <v>1.1731577335506225</v>
      </c>
      <c r="AF60" s="17">
        <v>1.5382811415925159</v>
      </c>
      <c r="AG60" s="17">
        <v>0.43699621883657835</v>
      </c>
      <c r="AH60" s="17">
        <v>2.2560011354663002E-3</v>
      </c>
      <c r="AI60" s="17">
        <v>8.6124448547385421E-2</v>
      </c>
      <c r="AJ60" s="17">
        <v>0.85476346847262108</v>
      </c>
      <c r="AK60" s="17">
        <v>6.947202478487241E-2</v>
      </c>
      <c r="AL60" s="17">
        <v>0.58130064098635925</v>
      </c>
      <c r="AM60" s="17">
        <v>0.47079581624612549</v>
      </c>
      <c r="AN60" s="17">
        <v>0.3751205088590191</v>
      </c>
      <c r="AO60" s="17">
        <v>0.66809702807769566</v>
      </c>
      <c r="AP60" s="17">
        <v>4.5832789246585612</v>
      </c>
      <c r="AQ60" s="17">
        <v>1.4074203122147937</v>
      </c>
      <c r="AR60" s="17">
        <v>0.25518476995398831</v>
      </c>
      <c r="AS60" s="17">
        <v>0.87680163513922749</v>
      </c>
      <c r="AT60" s="17">
        <v>0.61380006436936829</v>
      </c>
      <c r="AU60" s="17">
        <v>0</v>
      </c>
      <c r="AV60" s="17">
        <v>2.6457993932988946</v>
      </c>
      <c r="AW60" s="17">
        <v>0.36223263340956896</v>
      </c>
      <c r="AX60" s="17">
        <v>0.14406873149732269</v>
      </c>
      <c r="AY60" s="17">
        <v>3.8328383179140424</v>
      </c>
      <c r="AZ60" s="17">
        <v>0.15379866745002962</v>
      </c>
      <c r="BA60" s="17">
        <v>0.35299226561907265</v>
      </c>
      <c r="BB60" s="17">
        <v>0.11492394302687683</v>
      </c>
      <c r="BC60" s="17">
        <v>9.03792195813444E-2</v>
      </c>
      <c r="BD60" s="17">
        <v>1.350575727957358</v>
      </c>
      <c r="BE60" s="17">
        <v>1.7409862637460973</v>
      </c>
      <c r="BF60" s="17">
        <v>0.76848178057362793</v>
      </c>
      <c r="BG60" s="17">
        <v>10.675651495923757</v>
      </c>
      <c r="BH60" s="17">
        <v>0.54583514891955742</v>
      </c>
      <c r="BI60" s="17">
        <v>0.20927635770706429</v>
      </c>
      <c r="BJ60" s="17">
        <v>0.1558267176694306</v>
      </c>
      <c r="BK60" s="17">
        <v>0.46415610198870061</v>
      </c>
      <c r="BL60" s="17">
        <v>1.3216660770468569E-2</v>
      </c>
      <c r="BM60" s="17">
        <v>0.20229437942186573</v>
      </c>
      <c r="BN60" s="17">
        <v>0</v>
      </c>
      <c r="BO60" s="18">
        <f t="shared" si="0"/>
        <v>43.060825568644233</v>
      </c>
      <c r="BP60" s="17">
        <v>4354.1617427526071</v>
      </c>
      <c r="BQ60" s="17">
        <v>1790.4513316563359</v>
      </c>
      <c r="BR60" s="17">
        <v>5752.2648339347434</v>
      </c>
      <c r="BS60" s="17">
        <v>12.346421425229517</v>
      </c>
      <c r="BT60" s="17">
        <v>0</v>
      </c>
      <c r="BU60" s="17">
        <v>10.567619620973703</v>
      </c>
      <c r="BV60" s="17">
        <v>3.5089436525833535</v>
      </c>
      <c r="BW60" s="17">
        <v>2.3423361337196082</v>
      </c>
      <c r="BX60" s="18">
        <f t="shared" si="1"/>
        <v>11968.704054744836</v>
      </c>
    </row>
    <row r="61" spans="1:76" x14ac:dyDescent="0.2">
      <c r="A61" s="33" t="s">
        <v>112</v>
      </c>
      <c r="B61" s="16"/>
      <c r="C61" s="17">
        <v>0.23435239494830307</v>
      </c>
      <c r="D61" s="17">
        <v>6.069535648318844E-3</v>
      </c>
      <c r="E61" s="17">
        <v>5.1201225739474316E-4</v>
      </c>
      <c r="F61" s="17">
        <v>2.705242299374273E-2</v>
      </c>
      <c r="G61" s="17">
        <v>6.405753957604821</v>
      </c>
      <c r="H61" s="17">
        <v>0.46162682612921235</v>
      </c>
      <c r="I61" s="17">
        <v>0.12307872029566946</v>
      </c>
      <c r="J61" s="17">
        <v>0.14321023667331417</v>
      </c>
      <c r="K61" s="17">
        <v>0.14550769735295307</v>
      </c>
      <c r="L61" s="17">
        <v>0.20047929832413303</v>
      </c>
      <c r="M61" s="17">
        <v>0.95403214714926798</v>
      </c>
      <c r="N61" s="17">
        <v>1.6210175660244004</v>
      </c>
      <c r="O61" s="17">
        <v>0.12983328953123163</v>
      </c>
      <c r="P61" s="17">
        <v>0.54100562625659032</v>
      </c>
      <c r="Q61" s="17">
        <v>0.48061756006525236</v>
      </c>
      <c r="R61" s="17">
        <v>0.66430917139548362</v>
      </c>
      <c r="S61" s="17">
        <v>0.11649363812014861</v>
      </c>
      <c r="T61" s="17">
        <v>0.17250554827102055</v>
      </c>
      <c r="U61" s="17">
        <v>0.29541161487147549</v>
      </c>
      <c r="V61" s="17">
        <v>0.27720137927994071</v>
      </c>
      <c r="W61" s="17">
        <v>0.34013616451103218</v>
      </c>
      <c r="X61" s="17">
        <v>0.44169999240663205</v>
      </c>
      <c r="Y61" s="17">
        <v>0.26396255610794328</v>
      </c>
      <c r="Z61" s="17">
        <v>0.27209144879918912</v>
      </c>
      <c r="AA61" s="17">
        <v>0.15445092713065747</v>
      </c>
      <c r="AB61" s="17">
        <v>0.23875788285082128</v>
      </c>
      <c r="AC61" s="17">
        <v>2.2827599424738816</v>
      </c>
      <c r="AD61" s="17">
        <v>3.1127857773242127</v>
      </c>
      <c r="AE61" s="17">
        <v>10.994925223246574</v>
      </c>
      <c r="AF61" s="17">
        <v>5.9410537949378766</v>
      </c>
      <c r="AG61" s="17">
        <v>1.1073951515423015</v>
      </c>
      <c r="AH61" s="17">
        <v>0.1144010398459166</v>
      </c>
      <c r="AI61" s="17">
        <v>0.72105990522160068</v>
      </c>
      <c r="AJ61" s="17">
        <v>2.332122348756164</v>
      </c>
      <c r="AK61" s="17">
        <v>0.21791230462039893</v>
      </c>
      <c r="AL61" s="17">
        <v>19.698300657539388</v>
      </c>
      <c r="AM61" s="17">
        <v>13.289326805446406</v>
      </c>
      <c r="AN61" s="17">
        <v>1.5105433722612549</v>
      </c>
      <c r="AO61" s="17">
        <v>1.1733369127080104</v>
      </c>
      <c r="AP61" s="17">
        <v>5.0214264982609311</v>
      </c>
      <c r="AQ61" s="17">
        <v>2.5278364198632568</v>
      </c>
      <c r="AR61" s="17">
        <v>0.33623861162996388</v>
      </c>
      <c r="AS61" s="17">
        <v>1.5055157124480616</v>
      </c>
      <c r="AT61" s="17">
        <v>0.68448635675312208</v>
      </c>
      <c r="AU61" s="17">
        <v>7.5403085575386263E-3</v>
      </c>
      <c r="AV61" s="17">
        <v>4.7402369029553642</v>
      </c>
      <c r="AW61" s="17">
        <v>3.2223205118570957</v>
      </c>
      <c r="AX61" s="17">
        <v>0.31857982640109317</v>
      </c>
      <c r="AY61" s="17">
        <v>3.7869984505551573</v>
      </c>
      <c r="AZ61" s="17">
        <v>3.1160488519049414</v>
      </c>
      <c r="BA61" s="17">
        <v>10.069960337882085</v>
      </c>
      <c r="BB61" s="17">
        <v>0.44776013157397065</v>
      </c>
      <c r="BC61" s="17">
        <v>0.30389408642225307</v>
      </c>
      <c r="BD61" s="17">
        <v>2.7022090244277814</v>
      </c>
      <c r="BE61" s="17">
        <v>35.866439066589763</v>
      </c>
      <c r="BF61" s="17">
        <v>5.5770599414304982</v>
      </c>
      <c r="BG61" s="17">
        <v>9.0891320281368806</v>
      </c>
      <c r="BH61" s="17">
        <v>1.1407686919671003</v>
      </c>
      <c r="BI61" s="17">
        <v>273.15477632184388</v>
      </c>
      <c r="BJ61" s="17">
        <v>8.6614764202090839</v>
      </c>
      <c r="BK61" s="17">
        <v>2.9438494320879531</v>
      </c>
      <c r="BL61" s="17">
        <v>2.0887387803738885E-2</v>
      </c>
      <c r="BM61" s="17">
        <v>1.1682904157028697</v>
      </c>
      <c r="BN61" s="17">
        <v>0</v>
      </c>
      <c r="BO61" s="18">
        <f t="shared" si="0"/>
        <v>453.62082458818725</v>
      </c>
      <c r="BP61" s="17">
        <v>1719.9870409372443</v>
      </c>
      <c r="BQ61" s="17">
        <v>192.10057964586346</v>
      </c>
      <c r="BR61" s="17">
        <v>525.39718099620984</v>
      </c>
      <c r="BS61" s="17">
        <v>186.23854779124903</v>
      </c>
      <c r="BT61" s="17">
        <v>1.4070181739376568E-2</v>
      </c>
      <c r="BU61" s="17">
        <v>116.54589870970467</v>
      </c>
      <c r="BV61" s="17">
        <v>49.384207779203244</v>
      </c>
      <c r="BW61" s="17">
        <v>145.50797130056637</v>
      </c>
      <c r="BX61" s="18">
        <f t="shared" si="1"/>
        <v>3388.7963219299672</v>
      </c>
    </row>
    <row r="62" spans="1:76" x14ac:dyDescent="0.2">
      <c r="A62" s="33" t="s">
        <v>113</v>
      </c>
      <c r="B62" s="16"/>
      <c r="C62" s="17">
        <v>8.5092951151595084</v>
      </c>
      <c r="D62" s="17">
        <v>0.29338628850110809</v>
      </c>
      <c r="E62" s="17">
        <v>3.5169506318039591E-2</v>
      </c>
      <c r="F62" s="17">
        <v>0.32728072938908892</v>
      </c>
      <c r="G62" s="17">
        <v>25.564678634540449</v>
      </c>
      <c r="H62" s="17">
        <v>2.5233039594334929</v>
      </c>
      <c r="I62" s="17">
        <v>1.794385616419363</v>
      </c>
      <c r="J62" s="17">
        <v>0.74184787395593199</v>
      </c>
      <c r="K62" s="17">
        <v>1.6525942469782779</v>
      </c>
      <c r="L62" s="17">
        <v>0.73871712561906033</v>
      </c>
      <c r="M62" s="17">
        <v>8.6575484781238732</v>
      </c>
      <c r="N62" s="17">
        <v>7.1822138480419708</v>
      </c>
      <c r="O62" s="17">
        <v>2.7342739241597265</v>
      </c>
      <c r="P62" s="17">
        <v>3.7847029099366627</v>
      </c>
      <c r="Q62" s="17">
        <v>5.2849475315165115</v>
      </c>
      <c r="R62" s="17">
        <v>5.6312954995701947</v>
      </c>
      <c r="S62" s="17">
        <v>0.56581454167725131</v>
      </c>
      <c r="T62" s="17">
        <v>1.7386293354984508</v>
      </c>
      <c r="U62" s="17">
        <v>2.4639378886304817</v>
      </c>
      <c r="V62" s="17">
        <v>2.7329628143374984</v>
      </c>
      <c r="W62" s="17">
        <v>2.3635871096545684</v>
      </c>
      <c r="X62" s="17">
        <v>2.5162221125284034</v>
      </c>
      <c r="Y62" s="17">
        <v>5.2443549542053374</v>
      </c>
      <c r="Z62" s="17">
        <v>6.3265787726729537</v>
      </c>
      <c r="AA62" s="17">
        <v>2.0395458367881245</v>
      </c>
      <c r="AB62" s="17">
        <v>3.1383089444392129</v>
      </c>
      <c r="AC62" s="17">
        <v>42.40907674076341</v>
      </c>
      <c r="AD62" s="17">
        <v>28.674021392954053</v>
      </c>
      <c r="AE62" s="17">
        <v>60.720721681490502</v>
      </c>
      <c r="AF62" s="17">
        <v>30.123211573956159</v>
      </c>
      <c r="AG62" s="17">
        <v>10.00457184377545</v>
      </c>
      <c r="AH62" s="17">
        <v>0.63427462791694267</v>
      </c>
      <c r="AI62" s="17">
        <v>2.6944695247751649</v>
      </c>
      <c r="AJ62" s="17">
        <v>24.592031734126738</v>
      </c>
      <c r="AK62" s="17">
        <v>1.0604211945513558</v>
      </c>
      <c r="AL62" s="17">
        <v>69.310932726516114</v>
      </c>
      <c r="AM62" s="17">
        <v>23.259826055270061</v>
      </c>
      <c r="AN62" s="17">
        <v>50.637529628543959</v>
      </c>
      <c r="AO62" s="17">
        <v>15.45846139504523</v>
      </c>
      <c r="AP62" s="17">
        <v>15.956395626876558</v>
      </c>
      <c r="AQ62" s="17">
        <v>31.273980463261175</v>
      </c>
      <c r="AR62" s="17">
        <v>4.7449390159668487</v>
      </c>
      <c r="AS62" s="17">
        <v>11.027355766060913</v>
      </c>
      <c r="AT62" s="17">
        <v>3.9610268122773915</v>
      </c>
      <c r="AU62" s="17">
        <v>1.3509719147083073E-2</v>
      </c>
      <c r="AV62" s="17">
        <v>16.564418765002376</v>
      </c>
      <c r="AW62" s="17">
        <v>8.3640539186433678</v>
      </c>
      <c r="AX62" s="17">
        <v>1.2176283234996801</v>
      </c>
      <c r="AY62" s="17">
        <v>18.532585618468694</v>
      </c>
      <c r="AZ62" s="17">
        <v>5.0296565989364028</v>
      </c>
      <c r="BA62" s="17">
        <v>12.403593105122253</v>
      </c>
      <c r="BB62" s="17">
        <v>6.9378401248097523</v>
      </c>
      <c r="BC62" s="17">
        <v>9.4669938384582097E-2</v>
      </c>
      <c r="BD62" s="17">
        <v>23.59775851432277</v>
      </c>
      <c r="BE62" s="17">
        <v>51.86002914044407</v>
      </c>
      <c r="BF62" s="17">
        <v>33.566066401295465</v>
      </c>
      <c r="BG62" s="17">
        <v>74.511367987148574</v>
      </c>
      <c r="BH62" s="17">
        <v>10.715237934512931</v>
      </c>
      <c r="BI62" s="17">
        <v>26.440263180711256</v>
      </c>
      <c r="BJ62" s="17">
        <v>188.79882861497481</v>
      </c>
      <c r="BK62" s="17">
        <v>8.3483485741719701</v>
      </c>
      <c r="BL62" s="17">
        <v>0.48483632004469929</v>
      </c>
      <c r="BM62" s="17">
        <v>4.8795789401311902</v>
      </c>
      <c r="BN62" s="17">
        <v>0</v>
      </c>
      <c r="BO62" s="18">
        <f t="shared" si="0"/>
        <v>1023.4891031219955</v>
      </c>
      <c r="BP62" s="17">
        <v>902.45366199362604</v>
      </c>
      <c r="BQ62" s="17">
        <v>31.747170036420197</v>
      </c>
      <c r="BR62" s="17">
        <v>508.30761498797216</v>
      </c>
      <c r="BS62" s="17">
        <v>21.63144101694375</v>
      </c>
      <c r="BT62" s="17">
        <v>2.5209074959850603E-2</v>
      </c>
      <c r="BU62" s="17">
        <v>67.172109129874414</v>
      </c>
      <c r="BV62" s="17">
        <v>13.564583174742506</v>
      </c>
      <c r="BW62" s="17">
        <v>42.206969374388841</v>
      </c>
      <c r="BX62" s="18">
        <f t="shared" si="1"/>
        <v>2610.5978619109237</v>
      </c>
    </row>
    <row r="63" spans="1:76" x14ac:dyDescent="0.2">
      <c r="A63" s="33" t="s">
        <v>114</v>
      </c>
      <c r="B63" s="16"/>
      <c r="C63" s="17">
        <v>5.3418037283921889</v>
      </c>
      <c r="D63" s="17">
        <v>0.20184622277989864</v>
      </c>
      <c r="E63" s="17">
        <v>6.1700165837206963E-3</v>
      </c>
      <c r="F63" s="17">
        <v>0.71437155386742579</v>
      </c>
      <c r="G63" s="17">
        <v>54.62561842807574</v>
      </c>
      <c r="H63" s="17">
        <v>3.4873642210720606</v>
      </c>
      <c r="I63" s="17">
        <v>4.7115302212040922</v>
      </c>
      <c r="J63" s="17">
        <v>2.5579739859481965</v>
      </c>
      <c r="K63" s="17">
        <v>1.9071798352755593</v>
      </c>
      <c r="L63" s="17">
        <v>8.7492983681539229</v>
      </c>
      <c r="M63" s="17">
        <v>41.315088119618459</v>
      </c>
      <c r="N63" s="17">
        <v>25.347441102930741</v>
      </c>
      <c r="O63" s="17">
        <v>6.0079797285584888</v>
      </c>
      <c r="P63" s="17">
        <v>12.92765533161162</v>
      </c>
      <c r="Q63" s="17">
        <v>92.684570898735359</v>
      </c>
      <c r="R63" s="17">
        <v>22.56890306283082</v>
      </c>
      <c r="S63" s="17">
        <v>2.5199096855511445</v>
      </c>
      <c r="T63" s="17">
        <v>3.7404362801172391</v>
      </c>
      <c r="U63" s="17">
        <v>6.9749392030729638</v>
      </c>
      <c r="V63" s="17">
        <v>5.8299784762194928</v>
      </c>
      <c r="W63" s="17">
        <v>13.278817370595737</v>
      </c>
      <c r="X63" s="17">
        <v>3.5989308844758718</v>
      </c>
      <c r="Y63" s="17">
        <v>8.1844611165534378</v>
      </c>
      <c r="Z63" s="17">
        <v>43.855007694824209</v>
      </c>
      <c r="AA63" s="17">
        <v>1.3873311754537014</v>
      </c>
      <c r="AB63" s="17">
        <v>26.579484482309322</v>
      </c>
      <c r="AC63" s="17">
        <v>36.020745044992807</v>
      </c>
      <c r="AD63" s="17">
        <v>39.740132284955905</v>
      </c>
      <c r="AE63" s="17">
        <v>103.59752500853388</v>
      </c>
      <c r="AF63" s="17">
        <v>53.640808418914382</v>
      </c>
      <c r="AG63" s="17">
        <v>26.280301554628902</v>
      </c>
      <c r="AH63" s="17">
        <v>0.99097258785218256</v>
      </c>
      <c r="AI63" s="17">
        <v>1.6422952012322163</v>
      </c>
      <c r="AJ63" s="17">
        <v>62.276700315474024</v>
      </c>
      <c r="AK63" s="17">
        <v>6.7446024337854302</v>
      </c>
      <c r="AL63" s="17">
        <v>37.401052165085623</v>
      </c>
      <c r="AM63" s="17">
        <v>11.22095581245614</v>
      </c>
      <c r="AN63" s="17">
        <v>7.1410930655850411</v>
      </c>
      <c r="AO63" s="17">
        <v>9.8097910816479974</v>
      </c>
      <c r="AP63" s="17">
        <v>23.001258871851444</v>
      </c>
      <c r="AQ63" s="17">
        <v>92.356760573286365</v>
      </c>
      <c r="AR63" s="17">
        <v>29.129285300762664</v>
      </c>
      <c r="AS63" s="17">
        <v>171.77476229498006</v>
      </c>
      <c r="AT63" s="17">
        <v>6.675972548425035</v>
      </c>
      <c r="AU63" s="17">
        <v>1.0996283456117669E-2</v>
      </c>
      <c r="AV63" s="17">
        <v>110.26726586818592</v>
      </c>
      <c r="AW63" s="17">
        <v>99.23558966697324</v>
      </c>
      <c r="AX63" s="17">
        <v>3.4776220106258586</v>
      </c>
      <c r="AY63" s="17">
        <v>34.649720784592155</v>
      </c>
      <c r="AZ63" s="17">
        <v>27.531183370980798</v>
      </c>
      <c r="BA63" s="17">
        <v>10.765261178351002</v>
      </c>
      <c r="BB63" s="17">
        <v>8.7574864630819569</v>
      </c>
      <c r="BC63" s="17">
        <v>2.9739169975241344</v>
      </c>
      <c r="BD63" s="17">
        <v>61.024202268307306</v>
      </c>
      <c r="BE63" s="17">
        <v>14.58027133437678</v>
      </c>
      <c r="BF63" s="17">
        <v>122.9819760101815</v>
      </c>
      <c r="BG63" s="17">
        <v>442.1368407091154</v>
      </c>
      <c r="BH63" s="17">
        <v>41.65723679728724</v>
      </c>
      <c r="BI63" s="17">
        <v>2.8977598861708396</v>
      </c>
      <c r="BJ63" s="17">
        <v>55.381798210040586</v>
      </c>
      <c r="BK63" s="17">
        <v>1049.2990872851669</v>
      </c>
      <c r="BL63" s="17">
        <v>0.30816603394670633</v>
      </c>
      <c r="BM63" s="17">
        <v>42.269206182099907</v>
      </c>
      <c r="BN63" s="17">
        <v>0</v>
      </c>
      <c r="BO63" s="18">
        <f t="shared" si="0"/>
        <v>3248.7546930997255</v>
      </c>
      <c r="BP63" s="17">
        <v>733.88968093864707</v>
      </c>
      <c r="BQ63" s="17">
        <v>1726.1609420540283</v>
      </c>
      <c r="BR63" s="17">
        <v>13.925112783547767</v>
      </c>
      <c r="BS63" s="17">
        <v>50.287464196772348</v>
      </c>
      <c r="BT63" s="17">
        <v>2.3778012473628519E-2</v>
      </c>
      <c r="BU63" s="17">
        <v>170.91041571612601</v>
      </c>
      <c r="BV63" s="17">
        <v>48.63353659720628</v>
      </c>
      <c r="BW63" s="17">
        <v>63.514660558309672</v>
      </c>
      <c r="BX63" s="18">
        <f t="shared" si="1"/>
        <v>6056.1002839568364</v>
      </c>
    </row>
    <row r="64" spans="1:76" x14ac:dyDescent="0.2">
      <c r="A64" s="33" t="s">
        <v>115</v>
      </c>
      <c r="B64" s="16"/>
      <c r="C64" s="17">
        <v>0.44361657651050568</v>
      </c>
      <c r="D64" s="17">
        <v>6.9199424144463978E-2</v>
      </c>
      <c r="E64" s="17">
        <v>5.6848247904636379E-3</v>
      </c>
      <c r="F64" s="17">
        <v>3.8790111476340781E-2</v>
      </c>
      <c r="G64" s="17">
        <v>0.87770915692358253</v>
      </c>
      <c r="H64" s="17">
        <v>0.19100335448908357</v>
      </c>
      <c r="I64" s="17">
        <v>0.20555834827628472</v>
      </c>
      <c r="J64" s="17">
        <v>6.5441612475827304E-2</v>
      </c>
      <c r="K64" s="17">
        <v>0.13467189574043356</v>
      </c>
      <c r="L64" s="17">
        <v>0.29279277728037295</v>
      </c>
      <c r="M64" s="17">
        <v>1.0450856472260195</v>
      </c>
      <c r="N64" s="17">
        <v>0.84911229246751407</v>
      </c>
      <c r="O64" s="17">
        <v>0.22330468854758617</v>
      </c>
      <c r="P64" s="17">
        <v>0.3342510720742608</v>
      </c>
      <c r="Q64" s="17">
        <v>0.2892187007355847</v>
      </c>
      <c r="R64" s="17">
        <v>1.1379885992994563</v>
      </c>
      <c r="S64" s="17">
        <v>7.8513134366246295E-2</v>
      </c>
      <c r="T64" s="17">
        <v>0.18160814664499292</v>
      </c>
      <c r="U64" s="17">
        <v>0.36538648925987571</v>
      </c>
      <c r="V64" s="17">
        <v>0.33733303779471313</v>
      </c>
      <c r="W64" s="17">
        <v>0.14453764456335699</v>
      </c>
      <c r="X64" s="17">
        <v>0.76847720274367237</v>
      </c>
      <c r="Y64" s="17">
        <v>0.39876016663285041</v>
      </c>
      <c r="Z64" s="17">
        <v>9.2606327254327575E-2</v>
      </c>
      <c r="AA64" s="17">
        <v>5.4101168649241818E-2</v>
      </c>
      <c r="AB64" s="17">
        <v>0.19791037653628255</v>
      </c>
      <c r="AC64" s="17">
        <v>6.521360423241453</v>
      </c>
      <c r="AD64" s="17">
        <v>0.38226164858505096</v>
      </c>
      <c r="AE64" s="17">
        <v>2.2342259336594861</v>
      </c>
      <c r="AF64" s="17">
        <v>8.9379834927724193</v>
      </c>
      <c r="AG64" s="17">
        <v>1.310101664930583</v>
      </c>
      <c r="AH64" s="17">
        <v>0.12811409483525801</v>
      </c>
      <c r="AI64" s="17">
        <v>0.29943055359397397</v>
      </c>
      <c r="AJ64" s="17">
        <v>6.8196899527060841</v>
      </c>
      <c r="AK64" s="17">
        <v>0.43014013084757863</v>
      </c>
      <c r="AL64" s="17">
        <v>0.65220487816533912</v>
      </c>
      <c r="AM64" s="17">
        <v>0.24454307358821029</v>
      </c>
      <c r="AN64" s="17">
        <v>0.33697246072587794</v>
      </c>
      <c r="AO64" s="17">
        <v>1.3031094112756574</v>
      </c>
      <c r="AP64" s="17">
        <v>5.69411264124395</v>
      </c>
      <c r="AQ64" s="17">
        <v>26.090399953844155</v>
      </c>
      <c r="AR64" s="17">
        <v>0.12271255859744611</v>
      </c>
      <c r="AS64" s="17">
        <v>1.8112736445866258</v>
      </c>
      <c r="AT64" s="17">
        <v>6.2272128119130024</v>
      </c>
      <c r="AU64" s="17">
        <v>0.39009243604727672</v>
      </c>
      <c r="AV64" s="17">
        <v>17.580832933666905</v>
      </c>
      <c r="AW64" s="17">
        <v>5.8787753402822833</v>
      </c>
      <c r="AX64" s="17">
        <v>0.21821936298406744</v>
      </c>
      <c r="AY64" s="17">
        <v>0.22123605399370105</v>
      </c>
      <c r="AZ64" s="17">
        <v>0.44185233611310248</v>
      </c>
      <c r="BA64" s="17">
        <v>0.72901930834488959</v>
      </c>
      <c r="BB64" s="17">
        <v>3.8577228627465258E-2</v>
      </c>
      <c r="BC64" s="17">
        <v>6.0916805173284384E-2</v>
      </c>
      <c r="BD64" s="17">
        <v>6.7929841324233102</v>
      </c>
      <c r="BE64" s="17">
        <v>1.1041836397931644</v>
      </c>
      <c r="BF64" s="17">
        <v>3.3382676773446596</v>
      </c>
      <c r="BG64" s="17">
        <v>2.2390206325645998</v>
      </c>
      <c r="BH64" s="17">
        <v>2.718342650749261</v>
      </c>
      <c r="BI64" s="17">
        <v>0.21404675550561514</v>
      </c>
      <c r="BJ64" s="17">
        <v>0.51744167918525508</v>
      </c>
      <c r="BK64" s="17">
        <v>0.27977664670002478</v>
      </c>
      <c r="BL64" s="17">
        <v>1.5665290251064747</v>
      </c>
      <c r="BM64" s="17">
        <v>0.3523222381022707</v>
      </c>
      <c r="BN64" s="17">
        <v>0</v>
      </c>
      <c r="BO64" s="18">
        <f t="shared" si="0"/>
        <v>123.05094898872311</v>
      </c>
      <c r="BP64" s="17">
        <v>270.56107282438387</v>
      </c>
      <c r="BQ64" s="17">
        <v>9.4103421139690098E-7</v>
      </c>
      <c r="BR64" s="17">
        <v>1.4041066727539124</v>
      </c>
      <c r="BS64" s="17">
        <v>4.5827738821373254</v>
      </c>
      <c r="BT64" s="17">
        <v>8.2076056819065379E-3</v>
      </c>
      <c r="BU64" s="17">
        <v>17.538546675426439</v>
      </c>
      <c r="BV64" s="17">
        <v>5.913103132099911</v>
      </c>
      <c r="BW64" s="17">
        <v>8.841519628758352</v>
      </c>
      <c r="BX64" s="18">
        <f t="shared" si="1"/>
        <v>431.90028035099908</v>
      </c>
    </row>
    <row r="65" spans="1:76" x14ac:dyDescent="0.2">
      <c r="A65" s="33" t="s">
        <v>116</v>
      </c>
      <c r="B65" s="16"/>
      <c r="C65" s="17">
        <v>0.94529127659299927</v>
      </c>
      <c r="D65" s="17">
        <v>1.048311043653888E-2</v>
      </c>
      <c r="E65" s="17">
        <v>1.2002526815573771E-3</v>
      </c>
      <c r="F65" s="17">
        <v>0.27864973747911193</v>
      </c>
      <c r="G65" s="17">
        <v>10.193779567354897</v>
      </c>
      <c r="H65" s="17">
        <v>0.88476756635293619</v>
      </c>
      <c r="I65" s="17">
        <v>0.49590393797150056</v>
      </c>
      <c r="J65" s="17">
        <v>0.75246275455322886</v>
      </c>
      <c r="K65" s="17">
        <v>1.3402952091865019</v>
      </c>
      <c r="L65" s="17">
        <v>1.5684891063603519</v>
      </c>
      <c r="M65" s="17">
        <v>9.7197554065504335</v>
      </c>
      <c r="N65" s="17">
        <v>15.101175995457663</v>
      </c>
      <c r="O65" s="17">
        <v>0.86436078908244773</v>
      </c>
      <c r="P65" s="17">
        <v>2.6827067646639007</v>
      </c>
      <c r="Q65" s="17">
        <v>2.6027535645420161</v>
      </c>
      <c r="R65" s="17">
        <v>2.780527808861708</v>
      </c>
      <c r="S65" s="17">
        <v>0.33027299356319118</v>
      </c>
      <c r="T65" s="17">
        <v>0.82279652366629685</v>
      </c>
      <c r="U65" s="17">
        <v>1.3063206399011438</v>
      </c>
      <c r="V65" s="17">
        <v>2.2404751942735519</v>
      </c>
      <c r="W65" s="17">
        <v>0.95884222163012101</v>
      </c>
      <c r="X65" s="17">
        <v>0.94288599306256349</v>
      </c>
      <c r="Y65" s="17">
        <v>0.83744917249531292</v>
      </c>
      <c r="Z65" s="17">
        <v>0.73468470176823464</v>
      </c>
      <c r="AA65" s="17">
        <v>0.14657497638389663</v>
      </c>
      <c r="AB65" s="17">
        <v>1.7517982379676624</v>
      </c>
      <c r="AC65" s="17">
        <v>13.431117221402637</v>
      </c>
      <c r="AD65" s="17">
        <v>2.7856357291262621</v>
      </c>
      <c r="AE65" s="17">
        <v>19.377492954959106</v>
      </c>
      <c r="AF65" s="17">
        <v>19.686376577192298</v>
      </c>
      <c r="AG65" s="17">
        <v>4.2930878235681433</v>
      </c>
      <c r="AH65" s="17">
        <v>1.2325090108767285</v>
      </c>
      <c r="AI65" s="17">
        <v>3.3559677770830212</v>
      </c>
      <c r="AJ65" s="17">
        <v>10.411933720597181</v>
      </c>
      <c r="AK65" s="17">
        <v>0.53055335987624042</v>
      </c>
      <c r="AL65" s="17">
        <v>44.610525180724743</v>
      </c>
      <c r="AM65" s="17">
        <v>1.0686348018197218</v>
      </c>
      <c r="AN65" s="17">
        <v>5.7325355006318164</v>
      </c>
      <c r="AO65" s="17">
        <v>7.0199785905701013</v>
      </c>
      <c r="AP65" s="17">
        <v>4.0460387752674096</v>
      </c>
      <c r="AQ65" s="17">
        <v>2.8274668183029457</v>
      </c>
      <c r="AR65" s="17">
        <v>0.62641232474037789</v>
      </c>
      <c r="AS65" s="17">
        <v>3.1827375258815276</v>
      </c>
      <c r="AT65" s="17">
        <v>0.95340481192024007</v>
      </c>
      <c r="AU65" s="17">
        <v>3.9429529764772264E-2</v>
      </c>
      <c r="AV65" s="17">
        <v>7.9437848890950304</v>
      </c>
      <c r="AW65" s="17">
        <v>5.1116941758890944</v>
      </c>
      <c r="AX65" s="17">
        <v>1.2358653675770626</v>
      </c>
      <c r="AY65" s="17">
        <v>0.61054290502199127</v>
      </c>
      <c r="AZ65" s="17">
        <v>0.85006745826628272</v>
      </c>
      <c r="BA65" s="17">
        <v>29.138338370047343</v>
      </c>
      <c r="BB65" s="17">
        <v>1.7775495298321335</v>
      </c>
      <c r="BC65" s="17">
        <v>3.6398789669844769</v>
      </c>
      <c r="BD65" s="17">
        <v>8.6512631938119231</v>
      </c>
      <c r="BE65" s="17">
        <v>20.536188151880992</v>
      </c>
      <c r="BF65" s="17">
        <v>3.8952274114138143</v>
      </c>
      <c r="BG65" s="17">
        <v>77.798054054273734</v>
      </c>
      <c r="BH65" s="17">
        <v>36.609477393918752</v>
      </c>
      <c r="BI65" s="17">
        <v>2.1604611458900775</v>
      </c>
      <c r="BJ65" s="17">
        <v>1.6103879975983157</v>
      </c>
      <c r="BK65" s="17">
        <v>2.5629371986684228</v>
      </c>
      <c r="BL65" s="17">
        <v>3.1226398114791332E-2</v>
      </c>
      <c r="BM65" s="17">
        <v>91.760937276243553</v>
      </c>
      <c r="BN65" s="17">
        <v>0</v>
      </c>
      <c r="BO65" s="18">
        <f t="shared" si="0"/>
        <v>501.43042342167286</v>
      </c>
      <c r="BP65" s="17">
        <v>3323.7919938187147</v>
      </c>
      <c r="BQ65" s="17">
        <v>9.2387391035165455E-6</v>
      </c>
      <c r="BR65" s="17">
        <v>2.2077514470393105</v>
      </c>
      <c r="BS65" s="17">
        <v>1.4486095045262708</v>
      </c>
      <c r="BT65" s="17">
        <v>7.3575324597803984E-2</v>
      </c>
      <c r="BU65" s="17">
        <v>55.077439256122936</v>
      </c>
      <c r="BV65" s="17">
        <v>13.850150074931777</v>
      </c>
      <c r="BW65" s="17">
        <v>37.529774192694084</v>
      </c>
      <c r="BX65" s="18">
        <f t="shared" si="1"/>
        <v>3935.4097262790388</v>
      </c>
    </row>
    <row r="66" spans="1:76" x14ac:dyDescent="0.2">
      <c r="A66" s="33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424.5</v>
      </c>
    </row>
    <row r="67" spans="1:76" x14ac:dyDescent="0.2">
      <c r="A67" s="24"/>
      <c r="B67" s="25" t="s">
        <v>54</v>
      </c>
      <c r="C67" s="18">
        <f t="shared" ref="C67:BN67" si="2">SUM(C3:C66)</f>
        <v>5283.9980064937972</v>
      </c>
      <c r="D67" s="18">
        <f t="shared" si="2"/>
        <v>234.30995614204505</v>
      </c>
      <c r="E67" s="18">
        <f t="shared" si="2"/>
        <v>53.099055482371305</v>
      </c>
      <c r="F67" s="18">
        <f t="shared" si="2"/>
        <v>297.37022214813032</v>
      </c>
      <c r="G67" s="18">
        <f t="shared" si="2"/>
        <v>17523.380063623405</v>
      </c>
      <c r="H67" s="18">
        <f t="shared" si="2"/>
        <v>1853.5608823000819</v>
      </c>
      <c r="I67" s="18">
        <f t="shared" si="2"/>
        <v>1439.7305779881151</v>
      </c>
      <c r="J67" s="18">
        <f t="shared" si="2"/>
        <v>1391.7493973106937</v>
      </c>
      <c r="K67" s="18">
        <f t="shared" si="2"/>
        <v>1197.2099440747961</v>
      </c>
      <c r="L67" s="18">
        <f t="shared" si="2"/>
        <v>6287.1482703757692</v>
      </c>
      <c r="M67" s="18">
        <f t="shared" si="2"/>
        <v>9621.4787103194576</v>
      </c>
      <c r="N67" s="18">
        <f t="shared" si="2"/>
        <v>3261.1886841622595</v>
      </c>
      <c r="O67" s="18">
        <f t="shared" si="2"/>
        <v>2480.8906861566684</v>
      </c>
      <c r="P67" s="18">
        <f t="shared" si="2"/>
        <v>2964.5910893596483</v>
      </c>
      <c r="Q67" s="18">
        <f t="shared" si="2"/>
        <v>6725.1812969132034</v>
      </c>
      <c r="R67" s="18">
        <f t="shared" si="2"/>
        <v>5059.544855137965</v>
      </c>
      <c r="S67" s="18">
        <f t="shared" si="2"/>
        <v>898.38757182473876</v>
      </c>
      <c r="T67" s="18">
        <f t="shared" si="2"/>
        <v>1028.8312929196527</v>
      </c>
      <c r="U67" s="18">
        <f t="shared" si="2"/>
        <v>2622.2722322755294</v>
      </c>
      <c r="V67" s="18">
        <f t="shared" si="2"/>
        <v>2952.1143127787473</v>
      </c>
      <c r="W67" s="18">
        <f t="shared" si="2"/>
        <v>942.79523030568703</v>
      </c>
      <c r="X67" s="18">
        <f t="shared" si="2"/>
        <v>1628.5361639301932</v>
      </c>
      <c r="Y67" s="18">
        <f t="shared" si="2"/>
        <v>1814.8010412996907</v>
      </c>
      <c r="Z67" s="18">
        <f t="shared" si="2"/>
        <v>4424.7895485426443</v>
      </c>
      <c r="AA67" s="18">
        <f t="shared" si="2"/>
        <v>1463.2195033290561</v>
      </c>
      <c r="AB67" s="18">
        <f t="shared" si="2"/>
        <v>3242.2889378781624</v>
      </c>
      <c r="AC67" s="18">
        <f t="shared" si="2"/>
        <v>40364.080750077279</v>
      </c>
      <c r="AD67" s="18">
        <f t="shared" si="2"/>
        <v>3625.2742161503938</v>
      </c>
      <c r="AE67" s="18">
        <f t="shared" si="2"/>
        <v>13865.438736956366</v>
      </c>
      <c r="AF67" s="18">
        <f t="shared" si="2"/>
        <v>9372.8773325504153</v>
      </c>
      <c r="AG67" s="18">
        <f t="shared" si="2"/>
        <v>7947.1884888577706</v>
      </c>
      <c r="AH67" s="18">
        <f t="shared" si="2"/>
        <v>599.99175987008391</v>
      </c>
      <c r="AI67" s="18">
        <f t="shared" si="2"/>
        <v>1146.2669377187656</v>
      </c>
      <c r="AJ67" s="18">
        <f t="shared" si="2"/>
        <v>10234.829442538699</v>
      </c>
      <c r="AK67" s="18">
        <f t="shared" si="2"/>
        <v>695.92366457240314</v>
      </c>
      <c r="AL67" s="18">
        <f t="shared" si="2"/>
        <v>7718.2336219165609</v>
      </c>
      <c r="AM67" s="18">
        <f t="shared" si="2"/>
        <v>1401.8398631623554</v>
      </c>
      <c r="AN67" s="18">
        <f t="shared" si="2"/>
        <v>1701.3356718787888</v>
      </c>
      <c r="AO67" s="18">
        <f t="shared" si="2"/>
        <v>3035.4694247398347</v>
      </c>
      <c r="AP67" s="18">
        <f t="shared" si="2"/>
        <v>5543.2545171289757</v>
      </c>
      <c r="AQ67" s="18">
        <f t="shared" si="2"/>
        <v>8269.4577130714461</v>
      </c>
      <c r="AR67" s="18">
        <f t="shared" si="2"/>
        <v>4536.3154797762181</v>
      </c>
      <c r="AS67" s="18">
        <f t="shared" si="2"/>
        <v>4137.7168139553132</v>
      </c>
      <c r="AT67" s="18">
        <f t="shared" si="2"/>
        <v>6371.5710249932472</v>
      </c>
      <c r="AU67" s="18">
        <f>SUM(AU3:AU66)</f>
        <v>4224.2179791746812</v>
      </c>
      <c r="AV67" s="18">
        <f t="shared" si="2"/>
        <v>15553.080192600619</v>
      </c>
      <c r="AW67" s="18">
        <f t="shared" si="2"/>
        <v>5808.6533649174962</v>
      </c>
      <c r="AX67" s="18">
        <f t="shared" si="2"/>
        <v>694.72134149226713</v>
      </c>
      <c r="AY67" s="18">
        <f t="shared" si="2"/>
        <v>3152.4734326461935</v>
      </c>
      <c r="AZ67" s="18">
        <f t="shared" si="2"/>
        <v>1459.9607850566429</v>
      </c>
      <c r="BA67" s="18">
        <f t="shared" si="2"/>
        <v>3190.7886899498571</v>
      </c>
      <c r="BB67" s="18">
        <f t="shared" si="2"/>
        <v>1055.6994364776667</v>
      </c>
      <c r="BC67" s="18">
        <f t="shared" si="2"/>
        <v>754.43754414186662</v>
      </c>
      <c r="BD67" s="18">
        <f t="shared" si="2"/>
        <v>5809.1640459062874</v>
      </c>
      <c r="BE67" s="18">
        <f t="shared" si="2"/>
        <v>8090.4853505633346</v>
      </c>
      <c r="BF67" s="18">
        <f t="shared" si="2"/>
        <v>3352.6714298741999</v>
      </c>
      <c r="BG67" s="18">
        <f t="shared" si="2"/>
        <v>12684.346461345018</v>
      </c>
      <c r="BH67" s="18">
        <f t="shared" si="2"/>
        <v>2401.0303038319166</v>
      </c>
      <c r="BI67" s="18">
        <f t="shared" si="2"/>
        <v>1579.1234183320951</v>
      </c>
      <c r="BJ67" s="18">
        <f t="shared" si="2"/>
        <v>1310.9535827144427</v>
      </c>
      <c r="BK67" s="18">
        <f t="shared" si="2"/>
        <v>2905.7625051147702</v>
      </c>
      <c r="BL67" s="18">
        <f t="shared" si="2"/>
        <v>129.89024526368692</v>
      </c>
      <c r="BM67" s="18">
        <f t="shared" si="2"/>
        <v>1488.1750466348408</v>
      </c>
      <c r="BN67" s="18">
        <f t="shared" si="2"/>
        <v>0</v>
      </c>
      <c r="BO67" s="18">
        <f t="shared" ref="BO67:BS67" si="3">SUM(BO3:BO66)</f>
        <v>292905.16814902518</v>
      </c>
      <c r="BP67" s="18">
        <f t="shared" si="3"/>
        <v>155289.88295990758</v>
      </c>
      <c r="BQ67" s="18">
        <f t="shared" si="3"/>
        <v>4402.9000000000005</v>
      </c>
      <c r="BR67" s="18">
        <f t="shared" si="3"/>
        <v>96872.877800677103</v>
      </c>
      <c r="BS67" s="18">
        <f t="shared" si="3"/>
        <v>66449.850673192224</v>
      </c>
      <c r="BT67" s="18">
        <f>SUM(BT3:BT66)</f>
        <v>1827.8428330616243</v>
      </c>
      <c r="BU67" s="18">
        <f>SUM(BU3:BU66)</f>
        <v>124050.9177720162</v>
      </c>
      <c r="BV67" s="18">
        <f>SUM(BV3:BV66)</f>
        <v>37620.118296280627</v>
      </c>
      <c r="BW67" s="18">
        <f>SUM(BW3:BW66)</f>
        <v>67828.501864847814</v>
      </c>
      <c r="BX67" s="18">
        <f t="shared" si="1"/>
        <v>847248.0603490083</v>
      </c>
    </row>
    <row r="68" spans="1:76" x14ac:dyDescent="0.2">
      <c r="A68" s="24"/>
      <c r="B68" s="25" t="s">
        <v>55</v>
      </c>
      <c r="C68" s="17">
        <v>1056.3616610739739</v>
      </c>
      <c r="D68" s="17">
        <v>67.180446479767895</v>
      </c>
      <c r="E68" s="17">
        <v>13.906314945373943</v>
      </c>
      <c r="F68" s="17">
        <v>121.07258914202342</v>
      </c>
      <c r="G68" s="17">
        <v>13111.074496215902</v>
      </c>
      <c r="H68" s="17">
        <v>1743.9990196808283</v>
      </c>
      <c r="I68" s="17">
        <v>968.69965415310867</v>
      </c>
      <c r="J68" s="17">
        <v>1840.0572334200624</v>
      </c>
      <c r="K68" s="17">
        <v>766.56354885880614</v>
      </c>
      <c r="L68" s="17">
        <v>17615.945903194497</v>
      </c>
      <c r="M68" s="17">
        <v>13227.252383188139</v>
      </c>
      <c r="N68" s="17">
        <v>6889.2318353568471</v>
      </c>
      <c r="O68" s="17">
        <v>2441.5968552419722</v>
      </c>
      <c r="P68" s="17">
        <v>1551.5547131859853</v>
      </c>
      <c r="Q68" s="17">
        <v>8965.492369148189</v>
      </c>
      <c r="R68" s="17">
        <v>2663.3729148021966</v>
      </c>
      <c r="S68" s="17">
        <v>1224.6639312481307</v>
      </c>
      <c r="T68" s="17">
        <v>1224.1541476934049</v>
      </c>
      <c r="U68" s="17">
        <v>3229.292650412674</v>
      </c>
      <c r="V68" s="17">
        <v>9285.0954576477034</v>
      </c>
      <c r="W68" s="17">
        <v>388.61224127757561</v>
      </c>
      <c r="X68" s="17">
        <v>1336.915811556569</v>
      </c>
      <c r="Y68" s="17">
        <v>1334.1460746141729</v>
      </c>
      <c r="Z68" s="17">
        <v>1804.5109974918207</v>
      </c>
      <c r="AA68" s="17">
        <v>44.314094583716141</v>
      </c>
      <c r="AB68" s="17">
        <v>1903.7600872190239</v>
      </c>
      <c r="AC68" s="17">
        <v>6751.6760470218824</v>
      </c>
      <c r="AD68" s="17">
        <v>3559.3953306411763</v>
      </c>
      <c r="AE68" s="17">
        <v>14610.795161847414</v>
      </c>
      <c r="AF68" s="17">
        <v>1448.1444336477377</v>
      </c>
      <c r="AG68" s="17">
        <v>3168.1344340019937</v>
      </c>
      <c r="AH68" s="17">
        <v>966.38106584665854</v>
      </c>
      <c r="AI68" s="17">
        <v>1919.8103958390982</v>
      </c>
      <c r="AJ68" s="17">
        <v>6255.3564525614383</v>
      </c>
      <c r="AK68" s="17">
        <v>1017.3424442032781</v>
      </c>
      <c r="AL68" s="17">
        <v>1459.6898214556898</v>
      </c>
      <c r="AM68" s="17">
        <v>616.78798744519008</v>
      </c>
      <c r="AN68" s="17">
        <v>574.24966785309766</v>
      </c>
      <c r="AO68" s="17">
        <v>3252.4535580921179</v>
      </c>
      <c r="AP68" s="17">
        <v>2145.1382573650299</v>
      </c>
      <c r="AQ68" s="17">
        <v>2932.387716903982</v>
      </c>
      <c r="AR68" s="17">
        <v>1294.4520206183254</v>
      </c>
      <c r="AS68" s="17">
        <v>2140.9611098761452</v>
      </c>
      <c r="AT68" s="17">
        <v>309.67976506093851</v>
      </c>
      <c r="AU68" s="17">
        <v>434.12040939859577</v>
      </c>
      <c r="AV68" s="17">
        <v>6096.3361010869776</v>
      </c>
      <c r="AW68" s="17">
        <v>853.46060582140819</v>
      </c>
      <c r="AX68" s="17">
        <v>796.02320306396371</v>
      </c>
      <c r="AY68" s="17">
        <v>1367.7824248176337</v>
      </c>
      <c r="AZ68" s="17">
        <v>268.70892017855994</v>
      </c>
      <c r="BA68" s="17">
        <v>1608.7500028694587</v>
      </c>
      <c r="BB68" s="17">
        <v>274.9044785528705</v>
      </c>
      <c r="BC68" s="17">
        <v>1867.061610638722</v>
      </c>
      <c r="BD68" s="17">
        <v>865.07108844665208</v>
      </c>
      <c r="BE68" s="17">
        <v>827.24907740990977</v>
      </c>
      <c r="BF68" s="17">
        <v>551.47251036254136</v>
      </c>
      <c r="BG68" s="17">
        <v>3016.8797918839537</v>
      </c>
      <c r="BH68" s="17">
        <v>378.77018601444206</v>
      </c>
      <c r="BI68" s="17">
        <v>335.4488141216072</v>
      </c>
      <c r="BJ68" s="17">
        <v>186.84096215803424</v>
      </c>
      <c r="BK68" s="17">
        <v>516.31894473741113</v>
      </c>
      <c r="BL68" s="17">
        <v>59.730769099159254</v>
      </c>
      <c r="BM68" s="17">
        <v>185.02144608733806</v>
      </c>
      <c r="BN68" s="17">
        <v>0</v>
      </c>
      <c r="BO68" s="18">
        <f t="shared" ref="BO68:BO79" si="4">SUM(C68:BN68)</f>
        <v>169731.61444886294</v>
      </c>
      <c r="BP68" s="17">
        <v>25736.101043809165</v>
      </c>
      <c r="BQ68" s="17">
        <v>0</v>
      </c>
      <c r="BR68" s="17">
        <v>1155.9260641618305</v>
      </c>
      <c r="BS68" s="17">
        <v>21567.094414451811</v>
      </c>
      <c r="BT68" s="17">
        <v>943.6546435024793</v>
      </c>
      <c r="BU68" s="17">
        <v>47693.434278373832</v>
      </c>
      <c r="BV68" s="17">
        <v>13272.6694924481</v>
      </c>
      <c r="BW68" s="17">
        <v>29675.976377536837</v>
      </c>
      <c r="BX68" s="18">
        <f t="shared" si="1"/>
        <v>309776.47076314699</v>
      </c>
    </row>
    <row r="69" spans="1:76" x14ac:dyDescent="0.2">
      <c r="A69" s="24" t="s">
        <v>3</v>
      </c>
      <c r="B69" s="25" t="s">
        <v>39</v>
      </c>
      <c r="C69" s="17">
        <v>177.90719142760844</v>
      </c>
      <c r="D69" s="17">
        <v>0</v>
      </c>
      <c r="E69" s="17">
        <v>0</v>
      </c>
      <c r="F69" s="17">
        <v>0.19305499038390753</v>
      </c>
      <c r="G69" s="17">
        <v>35.368687905700568</v>
      </c>
      <c r="H69" s="17">
        <v>1.7587628354379963</v>
      </c>
      <c r="I69" s="17">
        <v>0.9521548044028747</v>
      </c>
      <c r="J69" s="17">
        <v>0.65003720754040961</v>
      </c>
      <c r="K69" s="17">
        <v>0.84299328989862055</v>
      </c>
      <c r="L69" s="17">
        <v>2.2481831000805701</v>
      </c>
      <c r="M69" s="17">
        <v>6.1436982476621536</v>
      </c>
      <c r="N69" s="17">
        <v>1.890895756983874</v>
      </c>
      <c r="O69" s="17">
        <v>2.1325843416352841</v>
      </c>
      <c r="P69" s="17">
        <v>4.2607130410008898</v>
      </c>
      <c r="Q69" s="17">
        <v>2.6903215330328902</v>
      </c>
      <c r="R69" s="17">
        <v>5.3008165542984367</v>
      </c>
      <c r="S69" s="17">
        <v>1.6043045232805344</v>
      </c>
      <c r="T69" s="17">
        <v>1.7924654210757787</v>
      </c>
      <c r="U69" s="17">
        <v>4.4902719114780485</v>
      </c>
      <c r="V69" s="17">
        <v>5.0853557879574511</v>
      </c>
      <c r="W69" s="17">
        <v>0.5677129489650018</v>
      </c>
      <c r="X69" s="17">
        <v>2.0827107836467387</v>
      </c>
      <c r="Y69" s="17">
        <v>2.6849378229039487</v>
      </c>
      <c r="Z69" s="17">
        <v>2.3410475657283172</v>
      </c>
      <c r="AA69" s="17">
        <v>0.4355743221491401</v>
      </c>
      <c r="AB69" s="17">
        <v>5.6024314373398427</v>
      </c>
      <c r="AC69" s="17">
        <v>413.16704680052038</v>
      </c>
      <c r="AD69" s="17">
        <v>15.318427363664632</v>
      </c>
      <c r="AE69" s="17">
        <v>67.630426736538155</v>
      </c>
      <c r="AF69" s="17">
        <v>22.701620105825395</v>
      </c>
      <c r="AG69" s="17">
        <v>31.702191637240794</v>
      </c>
      <c r="AH69" s="17">
        <v>0.86654374574111082</v>
      </c>
      <c r="AI69" s="17">
        <v>19.326383193546167</v>
      </c>
      <c r="AJ69" s="17">
        <v>78.879055013035739</v>
      </c>
      <c r="AK69" s="17">
        <v>156.86462294009937</v>
      </c>
      <c r="AL69" s="17">
        <v>63.074375580365654</v>
      </c>
      <c r="AM69" s="17">
        <v>2.1797823565823689</v>
      </c>
      <c r="AN69" s="17">
        <v>16.758930886796389</v>
      </c>
      <c r="AO69" s="17">
        <v>4.0251637847131025</v>
      </c>
      <c r="AP69" s="17">
        <v>20.044126526461962</v>
      </c>
      <c r="AQ69" s="17">
        <v>382.4398847542397</v>
      </c>
      <c r="AR69" s="17">
        <v>330.51534273431417</v>
      </c>
      <c r="AS69" s="17">
        <v>260.67529006625733</v>
      </c>
      <c r="AT69" s="17">
        <v>404.37675422349588</v>
      </c>
      <c r="AU69" s="17">
        <v>321.02539000124608</v>
      </c>
      <c r="AV69" s="17">
        <v>762.97069698983898</v>
      </c>
      <c r="AW69" s="17">
        <v>21.23401268539045</v>
      </c>
      <c r="AX69" s="17">
        <v>3.2249500609867465</v>
      </c>
      <c r="AY69" s="17">
        <v>2.3146898559368769</v>
      </c>
      <c r="AZ69" s="17">
        <v>1.7133602226486415</v>
      </c>
      <c r="BA69" s="17">
        <v>10.596354304693602</v>
      </c>
      <c r="BB69" s="17">
        <v>17.248135685685508</v>
      </c>
      <c r="BC69" s="17">
        <v>169.68081094280333</v>
      </c>
      <c r="BD69" s="17">
        <v>100.1182095872656</v>
      </c>
      <c r="BE69" s="17">
        <v>862.83908823038701</v>
      </c>
      <c r="BF69" s="17">
        <v>523.02535696791711</v>
      </c>
      <c r="BG69" s="17">
        <v>1451.1677139039496</v>
      </c>
      <c r="BH69" s="17">
        <v>337.34541988583493</v>
      </c>
      <c r="BI69" s="17">
        <v>26.999825849177597</v>
      </c>
      <c r="BJ69" s="17">
        <v>18.417256654146023</v>
      </c>
      <c r="BK69" s="17">
        <v>324.3453545656227</v>
      </c>
      <c r="BL69" s="17">
        <v>0.47299976049027803</v>
      </c>
      <c r="BM69" s="17">
        <v>49.213517067837891</v>
      </c>
      <c r="BN69" s="17">
        <v>0</v>
      </c>
      <c r="BO69" s="18">
        <f t="shared" si="4"/>
        <v>7563.52601923149</v>
      </c>
      <c r="BP69" s="17">
        <v>16235.862660758676</v>
      </c>
      <c r="BQ69" s="17">
        <v>0</v>
      </c>
      <c r="BR69" s="17">
        <v>238.8219370686858</v>
      </c>
      <c r="BS69" s="17">
        <v>3913.260654095865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ref="BX69:BX71" si="5">SUM(BO69:BW69)</f>
        <v>27951.471271154718</v>
      </c>
    </row>
    <row r="70" spans="1:76" x14ac:dyDescent="0.2">
      <c r="A70" s="24" t="s">
        <v>1</v>
      </c>
      <c r="B70" s="25" t="s">
        <v>51</v>
      </c>
      <c r="C70" s="17">
        <v>60.131317004864911</v>
      </c>
      <c r="D70" s="17">
        <v>20.41096705842606</v>
      </c>
      <c r="E70" s="17">
        <v>4.896073414214964</v>
      </c>
      <c r="F70" s="17">
        <v>5.8722476502042209</v>
      </c>
      <c r="G70" s="17">
        <v>124.66073289824649</v>
      </c>
      <c r="H70" s="17">
        <v>68.165194946660421</v>
      </c>
      <c r="I70" s="17">
        <v>19.315669096159237</v>
      </c>
      <c r="J70" s="17">
        <v>9.1459981673566588</v>
      </c>
      <c r="K70" s="17">
        <v>7.3833548573491381</v>
      </c>
      <c r="L70" s="17">
        <v>55.353084184969077</v>
      </c>
      <c r="M70" s="17">
        <v>121.75109527657915</v>
      </c>
      <c r="N70" s="17">
        <v>15.88192910390411</v>
      </c>
      <c r="O70" s="17">
        <v>46.354959850759037</v>
      </c>
      <c r="P70" s="17">
        <v>27.294294950047558</v>
      </c>
      <c r="Q70" s="17">
        <v>15.018718800229308</v>
      </c>
      <c r="R70" s="17">
        <v>29.982321062921649</v>
      </c>
      <c r="S70" s="17">
        <v>9.1323029097113029</v>
      </c>
      <c r="T70" s="17">
        <v>11.61399149744023</v>
      </c>
      <c r="U70" s="17">
        <v>19.727921402995477</v>
      </c>
      <c r="V70" s="17">
        <v>53.919115525630218</v>
      </c>
      <c r="W70" s="17">
        <v>1.7413628172235507</v>
      </c>
      <c r="X70" s="17">
        <v>19.880533084014647</v>
      </c>
      <c r="Y70" s="17">
        <v>16.354120265079736</v>
      </c>
      <c r="Z70" s="17">
        <v>29.070179767078656</v>
      </c>
      <c r="AA70" s="17">
        <v>0.7206919832545875</v>
      </c>
      <c r="AB70" s="17">
        <v>47.472088706850997</v>
      </c>
      <c r="AC70" s="17">
        <v>331.6810298925281</v>
      </c>
      <c r="AD70" s="17">
        <v>73.611919500727211</v>
      </c>
      <c r="AE70" s="17">
        <v>187.64410901459934</v>
      </c>
      <c r="AF70" s="17">
        <v>48.362258083186731</v>
      </c>
      <c r="AG70" s="17">
        <v>355.1756619606706</v>
      </c>
      <c r="AH70" s="17">
        <v>6.9699638273679234</v>
      </c>
      <c r="AI70" s="17">
        <v>5.6989822787385975</v>
      </c>
      <c r="AJ70" s="17">
        <v>123.93033987803543</v>
      </c>
      <c r="AK70" s="17">
        <v>10.770029042572425</v>
      </c>
      <c r="AL70" s="17">
        <v>446.20526661538076</v>
      </c>
      <c r="AM70" s="17">
        <v>-5.3100458413133538</v>
      </c>
      <c r="AN70" s="17">
        <v>7.8669059918488244</v>
      </c>
      <c r="AO70" s="17">
        <v>1.5545776921689622</v>
      </c>
      <c r="AP70" s="17">
        <v>21.756187765277389</v>
      </c>
      <c r="AQ70" s="17">
        <v>132.89703297824707</v>
      </c>
      <c r="AR70" s="17">
        <v>57.505893723832628</v>
      </c>
      <c r="AS70" s="17">
        <v>40.857519285117206</v>
      </c>
      <c r="AT70" s="17">
        <v>79.268114957872982</v>
      </c>
      <c r="AU70" s="17">
        <v>97.131966782761268</v>
      </c>
      <c r="AV70" s="17">
        <v>236.5016194385596</v>
      </c>
      <c r="AW70" s="17">
        <v>38.167978753652633</v>
      </c>
      <c r="AX70" s="17">
        <v>1.8259595964788407</v>
      </c>
      <c r="AY70" s="17">
        <v>8.6357645217573378</v>
      </c>
      <c r="AZ70" s="17">
        <v>10.519227402080064</v>
      </c>
      <c r="BA70" s="17">
        <v>188.65945513165605</v>
      </c>
      <c r="BB70" s="17">
        <v>4.762846883749793</v>
      </c>
      <c r="BC70" s="17">
        <v>2.9186529887324291</v>
      </c>
      <c r="BD70" s="17">
        <v>78.950674749898013</v>
      </c>
      <c r="BE70" s="17">
        <v>1.7245494450445165</v>
      </c>
      <c r="BF70" s="17">
        <v>29.630776057631078</v>
      </c>
      <c r="BG70" s="17">
        <v>192.10789722381642</v>
      </c>
      <c r="BH70" s="17">
        <v>2.850303913475976</v>
      </c>
      <c r="BI70" s="17">
        <v>15.134117726861433</v>
      </c>
      <c r="BJ70" s="17">
        <v>19.391191143909492</v>
      </c>
      <c r="BK70" s="17">
        <v>22.073043857494667</v>
      </c>
      <c r="BL70" s="17">
        <v>4.305219901667158</v>
      </c>
      <c r="BM70" s="17">
        <v>23.095142091830908</v>
      </c>
      <c r="BN70" s="17">
        <v>0</v>
      </c>
      <c r="BO70" s="18">
        <f t="shared" si="4"/>
        <v>3746.0824005400877</v>
      </c>
      <c r="BP70" s="17">
        <v>7535.6058950585139</v>
      </c>
      <c r="BQ70" s="17">
        <v>0</v>
      </c>
      <c r="BR70" s="17">
        <v>136.77419809239302</v>
      </c>
      <c r="BS70" s="17">
        <v>3758.6859489016711</v>
      </c>
      <c r="BT70" s="17">
        <v>-2.3976575879208859</v>
      </c>
      <c r="BU70" s="17">
        <v>179.10421969381281</v>
      </c>
      <c r="BV70" s="17">
        <v>80.124045897070957</v>
      </c>
      <c r="BW70" s="17">
        <v>14.122821840719631</v>
      </c>
      <c r="BX70" s="18">
        <f t="shared" si="5"/>
        <v>15448.101872436349</v>
      </c>
    </row>
    <row r="71" spans="1:76" x14ac:dyDescent="0.2">
      <c r="A71" s="24"/>
      <c r="B71" s="25" t="s">
        <v>52</v>
      </c>
      <c r="C71" s="18">
        <f>SUM(C67:C70)</f>
        <v>6578.3981760002443</v>
      </c>
      <c r="D71" s="18">
        <f>SUM(D67:D70)</f>
        <v>321.90136968023904</v>
      </c>
      <c r="E71" s="18">
        <f t="shared" ref="E71:BN71" si="6">SUM(E67:E70)</f>
        <v>71.901443841960216</v>
      </c>
      <c r="F71" s="18">
        <f t="shared" si="6"/>
        <v>424.50811393074184</v>
      </c>
      <c r="G71" s="18">
        <f t="shared" si="6"/>
        <v>30794.483980643257</v>
      </c>
      <c r="H71" s="18">
        <f t="shared" si="6"/>
        <v>3667.4838597630087</v>
      </c>
      <c r="I71" s="18">
        <f t="shared" si="6"/>
        <v>2428.6980560417855</v>
      </c>
      <c r="J71" s="18">
        <f t="shared" si="6"/>
        <v>3241.602666105653</v>
      </c>
      <c r="K71" s="18">
        <f t="shared" si="6"/>
        <v>1971.99984108085</v>
      </c>
      <c r="L71" s="18">
        <f t="shared" si="6"/>
        <v>23960.695440855314</v>
      </c>
      <c r="M71" s="18">
        <f t="shared" si="6"/>
        <v>22976.625887031838</v>
      </c>
      <c r="N71" s="18">
        <f t="shared" si="6"/>
        <v>10168.193344379994</v>
      </c>
      <c r="O71" s="18">
        <f t="shared" si="6"/>
        <v>4970.9750855910352</v>
      </c>
      <c r="P71" s="18">
        <f t="shared" si="6"/>
        <v>4547.7008105366822</v>
      </c>
      <c r="Q71" s="18">
        <f t="shared" si="6"/>
        <v>15708.382706394656</v>
      </c>
      <c r="R71" s="18">
        <f t="shared" si="6"/>
        <v>7758.2009075573824</v>
      </c>
      <c r="S71" s="18">
        <f t="shared" si="6"/>
        <v>2133.7881105058609</v>
      </c>
      <c r="T71" s="18">
        <f t="shared" si="6"/>
        <v>2266.3918975315732</v>
      </c>
      <c r="U71" s="18">
        <f t="shared" si="6"/>
        <v>5875.7830760026773</v>
      </c>
      <c r="V71" s="18">
        <f t="shared" si="6"/>
        <v>12296.214241740039</v>
      </c>
      <c r="W71" s="18">
        <f t="shared" si="6"/>
        <v>1333.716547349451</v>
      </c>
      <c r="X71" s="18">
        <f t="shared" si="6"/>
        <v>2987.4152193544237</v>
      </c>
      <c r="Y71" s="18">
        <f t="shared" si="6"/>
        <v>3167.9861740018478</v>
      </c>
      <c r="Z71" s="18">
        <f t="shared" si="6"/>
        <v>6260.7117733672721</v>
      </c>
      <c r="AA71" s="18">
        <f t="shared" si="6"/>
        <v>1508.6898642181759</v>
      </c>
      <c r="AB71" s="18">
        <f t="shared" si="6"/>
        <v>5199.1235452413766</v>
      </c>
      <c r="AC71" s="18">
        <f t="shared" si="6"/>
        <v>47860.604873792203</v>
      </c>
      <c r="AD71" s="18">
        <f t="shared" si="6"/>
        <v>7273.5998936559618</v>
      </c>
      <c r="AE71" s="18">
        <f t="shared" si="6"/>
        <v>28731.508434554918</v>
      </c>
      <c r="AF71" s="18">
        <f t="shared" si="6"/>
        <v>10892.085644387165</v>
      </c>
      <c r="AG71" s="18">
        <f t="shared" si="6"/>
        <v>11502.200776457677</v>
      </c>
      <c r="AH71" s="18">
        <f t="shared" si="6"/>
        <v>1574.2093332898517</v>
      </c>
      <c r="AI71" s="18">
        <f t="shared" si="6"/>
        <v>3091.1026990301484</v>
      </c>
      <c r="AJ71" s="18">
        <f t="shared" si="6"/>
        <v>16692.99528999121</v>
      </c>
      <c r="AK71" s="18">
        <f t="shared" si="6"/>
        <v>1880.900760758353</v>
      </c>
      <c r="AL71" s="18">
        <f t="shared" si="6"/>
        <v>9687.2030855679968</v>
      </c>
      <c r="AM71" s="18">
        <f t="shared" si="6"/>
        <v>2015.4975871228144</v>
      </c>
      <c r="AN71" s="18">
        <f t="shared" si="6"/>
        <v>2300.2111766105318</v>
      </c>
      <c r="AO71" s="18">
        <f t="shared" si="6"/>
        <v>6293.5027243088352</v>
      </c>
      <c r="AP71" s="18">
        <f t="shared" si="6"/>
        <v>7730.1930887857443</v>
      </c>
      <c r="AQ71" s="18">
        <f t="shared" si="6"/>
        <v>11717.182347707916</v>
      </c>
      <c r="AR71" s="18">
        <f t="shared" si="6"/>
        <v>6218.7887368526899</v>
      </c>
      <c r="AS71" s="18">
        <f t="shared" si="6"/>
        <v>6580.2107331828338</v>
      </c>
      <c r="AT71" s="18">
        <f t="shared" si="6"/>
        <v>7164.8956592355544</v>
      </c>
      <c r="AU71" s="18">
        <f>SUM(AU67:AU70)</f>
        <v>5076.4957453572842</v>
      </c>
      <c r="AV71" s="18">
        <f t="shared" si="6"/>
        <v>22648.888610115995</v>
      </c>
      <c r="AW71" s="18">
        <f t="shared" si="6"/>
        <v>6721.5159621779476</v>
      </c>
      <c r="AX71" s="18">
        <f t="shared" si="6"/>
        <v>1495.7954542136963</v>
      </c>
      <c r="AY71" s="18">
        <f t="shared" si="6"/>
        <v>4531.2063118415217</v>
      </c>
      <c r="AZ71" s="18">
        <f t="shared" si="6"/>
        <v>1740.9022928599315</v>
      </c>
      <c r="BA71" s="18">
        <f t="shared" si="6"/>
        <v>4998.7945022556651</v>
      </c>
      <c r="BB71" s="18">
        <f t="shared" si="6"/>
        <v>1352.6148975999727</v>
      </c>
      <c r="BC71" s="18">
        <f t="shared" si="6"/>
        <v>2794.0986187121243</v>
      </c>
      <c r="BD71" s="18">
        <f t="shared" si="6"/>
        <v>6853.3040186901026</v>
      </c>
      <c r="BE71" s="18">
        <f t="shared" si="6"/>
        <v>9782.2980656486761</v>
      </c>
      <c r="BF71" s="18">
        <f t="shared" si="6"/>
        <v>4456.8000732622895</v>
      </c>
      <c r="BG71" s="18">
        <f t="shared" si="6"/>
        <v>17344.501864356738</v>
      </c>
      <c r="BH71" s="18">
        <f t="shared" si="6"/>
        <v>3119.9962136456697</v>
      </c>
      <c r="BI71" s="18">
        <f t="shared" si="6"/>
        <v>1956.7061760297413</v>
      </c>
      <c r="BJ71" s="18">
        <f t="shared" si="6"/>
        <v>1535.6029926705326</v>
      </c>
      <c r="BK71" s="18">
        <f t="shared" si="6"/>
        <v>3768.4998482752985</v>
      </c>
      <c r="BL71" s="18">
        <f t="shared" si="6"/>
        <v>194.39923402500361</v>
      </c>
      <c r="BM71" s="18">
        <f t="shared" si="6"/>
        <v>1745.5051518818477</v>
      </c>
      <c r="BN71" s="18">
        <f t="shared" si="6"/>
        <v>0</v>
      </c>
      <c r="BO71" s="18">
        <f t="shared" si="4"/>
        <v>473946.39101765968</v>
      </c>
      <c r="BP71" s="18">
        <f t="shared" ref="BP71:BW71" si="7">SUM(BP67:BP70)</f>
        <v>204797.45255953394</v>
      </c>
      <c r="BQ71" s="18">
        <f t="shared" si="7"/>
        <v>4402.9000000000005</v>
      </c>
      <c r="BR71" s="18">
        <f t="shared" si="7"/>
        <v>98404.400000000009</v>
      </c>
      <c r="BS71" s="18">
        <f t="shared" si="7"/>
        <v>95688.891690641569</v>
      </c>
      <c r="BT71" s="18">
        <f t="shared" si="7"/>
        <v>2769.0998189761826</v>
      </c>
      <c r="BU71" s="18">
        <f t="shared" si="7"/>
        <v>171923.45627008384</v>
      </c>
      <c r="BV71" s="18">
        <f>SUM(BV67:BV70)</f>
        <v>50972.911834625796</v>
      </c>
      <c r="BW71" s="18">
        <f t="shared" si="7"/>
        <v>97518.601064225368</v>
      </c>
      <c r="BX71" s="18">
        <f t="shared" si="5"/>
        <v>1200424.1042557464</v>
      </c>
    </row>
    <row r="72" spans="1:76" x14ac:dyDescent="0.2">
      <c r="A72" s="24" t="s">
        <v>4</v>
      </c>
      <c r="B72" s="25" t="s">
        <v>120</v>
      </c>
      <c r="C72" s="17">
        <v>503.5</v>
      </c>
      <c r="D72" s="17">
        <v>25.8</v>
      </c>
      <c r="E72" s="17">
        <v>28.3</v>
      </c>
      <c r="F72" s="17">
        <v>144.69999999999999</v>
      </c>
      <c r="G72" s="17">
        <v>4751</v>
      </c>
      <c r="H72" s="17">
        <v>986.19999999999993</v>
      </c>
      <c r="I72" s="17">
        <v>568.70000000000005</v>
      </c>
      <c r="J72" s="17">
        <v>668.9</v>
      </c>
      <c r="K72" s="17">
        <v>663.7</v>
      </c>
      <c r="L72" s="17">
        <v>673.20000000000016</v>
      </c>
      <c r="M72" s="17">
        <v>4169.7</v>
      </c>
      <c r="N72" s="17">
        <v>2219.6999999999998</v>
      </c>
      <c r="O72" s="17">
        <v>1393.9</v>
      </c>
      <c r="P72" s="17">
        <v>1643.7</v>
      </c>
      <c r="Q72" s="17">
        <v>2053.7000000000003</v>
      </c>
      <c r="R72" s="17">
        <v>2547.1000000000004</v>
      </c>
      <c r="S72" s="17">
        <v>802.30000000000018</v>
      </c>
      <c r="T72" s="17">
        <v>1028.9000000000001</v>
      </c>
      <c r="U72" s="17">
        <v>1961.6000000000001</v>
      </c>
      <c r="V72" s="17">
        <v>1839.6</v>
      </c>
      <c r="W72" s="17">
        <v>500.69999999999993</v>
      </c>
      <c r="X72" s="17">
        <v>872.40000000000009</v>
      </c>
      <c r="Y72" s="17">
        <v>1287.5999999999999</v>
      </c>
      <c r="Z72" s="17">
        <v>1980.2</v>
      </c>
      <c r="AA72" s="17">
        <v>596.70000000000005</v>
      </c>
      <c r="AB72" s="17">
        <v>1414.7</v>
      </c>
      <c r="AC72" s="17">
        <v>10328.699999999999</v>
      </c>
      <c r="AD72" s="17">
        <v>3668.4</v>
      </c>
      <c r="AE72" s="17">
        <v>13229.5</v>
      </c>
      <c r="AF72" s="17">
        <v>9292.4000000000015</v>
      </c>
      <c r="AG72" s="17">
        <v>5720.3999999999987</v>
      </c>
      <c r="AH72" s="17">
        <v>167.5</v>
      </c>
      <c r="AI72" s="17">
        <v>444.7</v>
      </c>
      <c r="AJ72" s="17">
        <v>5317</v>
      </c>
      <c r="AK72" s="17">
        <v>1480.1000000000001</v>
      </c>
      <c r="AL72" s="17">
        <v>4156.1000000000004</v>
      </c>
      <c r="AM72" s="17">
        <v>783.6</v>
      </c>
      <c r="AN72" s="17">
        <v>781.3</v>
      </c>
      <c r="AO72" s="17">
        <v>1828.5</v>
      </c>
      <c r="AP72" s="17">
        <v>4548.8999999999996</v>
      </c>
      <c r="AQ72" s="17">
        <v>5842.2999999999993</v>
      </c>
      <c r="AR72" s="17">
        <v>2183.1999999999998</v>
      </c>
      <c r="AS72" s="17">
        <v>1884.1000000000004</v>
      </c>
      <c r="AT72" s="17">
        <v>993.49999999999989</v>
      </c>
      <c r="AU72" s="17">
        <v>0</v>
      </c>
      <c r="AV72" s="17">
        <v>6596.0999999999985</v>
      </c>
      <c r="AW72" s="17">
        <v>2418.7999999999993</v>
      </c>
      <c r="AX72" s="17">
        <v>902.5</v>
      </c>
      <c r="AY72" s="17">
        <v>822.30000000000007</v>
      </c>
      <c r="AZ72" s="17">
        <v>276.90000000000003</v>
      </c>
      <c r="BA72" s="17">
        <v>778.8</v>
      </c>
      <c r="BB72" s="17">
        <v>6735.3</v>
      </c>
      <c r="BC72" s="17">
        <v>367</v>
      </c>
      <c r="BD72" s="17">
        <v>5366.9</v>
      </c>
      <c r="BE72" s="17">
        <v>25689.5</v>
      </c>
      <c r="BF72" s="17">
        <v>23187.799999999996</v>
      </c>
      <c r="BG72" s="17">
        <v>11954.900000000001</v>
      </c>
      <c r="BH72" s="17">
        <v>9900</v>
      </c>
      <c r="BI72" s="17">
        <v>791.8</v>
      </c>
      <c r="BJ72" s="17">
        <v>601.30000000000007</v>
      </c>
      <c r="BK72" s="17">
        <v>2526.9</v>
      </c>
      <c r="BL72" s="17">
        <v>93.7</v>
      </c>
      <c r="BM72" s="17">
        <v>716.30000000000007</v>
      </c>
      <c r="BN72" s="17">
        <v>424.5</v>
      </c>
      <c r="BO72" s="18">
        <f t="shared" si="4"/>
        <v>208127.99999999997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12</v>
      </c>
      <c r="B73" s="26" t="s">
        <v>40</v>
      </c>
      <c r="C73" s="17">
        <v>48.4</v>
      </c>
      <c r="D73" s="17">
        <v>4</v>
      </c>
      <c r="E73" s="17">
        <v>1.2</v>
      </c>
      <c r="F73" s="17">
        <v>11.5</v>
      </c>
      <c r="G73" s="17">
        <v>110.99999999999999</v>
      </c>
      <c r="H73" s="17">
        <v>21.5</v>
      </c>
      <c r="I73" s="17">
        <v>18.3</v>
      </c>
      <c r="J73" s="17">
        <v>30.3</v>
      </c>
      <c r="K73" s="17">
        <v>11.5</v>
      </c>
      <c r="L73" s="17">
        <v>0</v>
      </c>
      <c r="M73" s="17">
        <v>140.99999999999997</v>
      </c>
      <c r="N73" s="17">
        <v>15.8</v>
      </c>
      <c r="O73" s="17">
        <v>26.400000000000002</v>
      </c>
      <c r="P73" s="17">
        <v>59.5</v>
      </c>
      <c r="Q73" s="17">
        <v>83.2</v>
      </c>
      <c r="R73" s="17">
        <v>45.3</v>
      </c>
      <c r="S73" s="17">
        <v>4.3</v>
      </c>
      <c r="T73" s="17">
        <v>12.7</v>
      </c>
      <c r="U73" s="17">
        <v>19.600000000000001</v>
      </c>
      <c r="V73" s="17">
        <v>18.3</v>
      </c>
      <c r="W73" s="17">
        <v>5.2</v>
      </c>
      <c r="X73" s="17">
        <v>19.2</v>
      </c>
      <c r="Y73" s="17">
        <v>10.099999999999998</v>
      </c>
      <c r="Z73" s="17">
        <v>290.5</v>
      </c>
      <c r="AA73" s="17">
        <v>44.3</v>
      </c>
      <c r="AB73" s="17">
        <v>58.300000000000004</v>
      </c>
      <c r="AC73" s="17">
        <v>180.69999999999996</v>
      </c>
      <c r="AD73" s="17">
        <v>101.4</v>
      </c>
      <c r="AE73" s="17">
        <v>307.29999999999995</v>
      </c>
      <c r="AF73" s="17">
        <v>269.8</v>
      </c>
      <c r="AG73" s="17">
        <v>117.19999999999997</v>
      </c>
      <c r="AH73" s="17">
        <v>4.7</v>
      </c>
      <c r="AI73" s="17">
        <v>1.4</v>
      </c>
      <c r="AJ73" s="17">
        <v>106.1</v>
      </c>
      <c r="AK73" s="17">
        <v>16.100000000000001</v>
      </c>
      <c r="AL73" s="17">
        <v>182.7</v>
      </c>
      <c r="AM73" s="17">
        <v>9.2999999999999989</v>
      </c>
      <c r="AN73" s="17">
        <v>15.4</v>
      </c>
      <c r="AO73" s="17">
        <v>52.2</v>
      </c>
      <c r="AP73" s="17">
        <v>58.500000000000007</v>
      </c>
      <c r="AQ73" s="17">
        <v>1630.3999999999999</v>
      </c>
      <c r="AR73" s="17">
        <v>212.2</v>
      </c>
      <c r="AS73" s="17">
        <v>51.599999999999994</v>
      </c>
      <c r="AT73" s="17">
        <v>1565.4</v>
      </c>
      <c r="AU73" s="17">
        <v>2404.8000000000002</v>
      </c>
      <c r="AV73" s="17">
        <v>119.19999999999999</v>
      </c>
      <c r="AW73" s="17">
        <v>26.599999999999998</v>
      </c>
      <c r="AX73" s="17">
        <v>10.5</v>
      </c>
      <c r="AY73" s="17">
        <v>46.6</v>
      </c>
      <c r="AZ73" s="17">
        <v>5.6000000000000005</v>
      </c>
      <c r="BA73" s="17">
        <v>68.7</v>
      </c>
      <c r="BB73" s="17">
        <v>5.3</v>
      </c>
      <c r="BC73" s="17">
        <v>4.9000000000000004</v>
      </c>
      <c r="BD73" s="17">
        <v>76.8</v>
      </c>
      <c r="BE73" s="17">
        <v>0</v>
      </c>
      <c r="BF73" s="17">
        <v>12.2</v>
      </c>
      <c r="BG73" s="17">
        <v>48.3</v>
      </c>
      <c r="BH73" s="17">
        <v>47</v>
      </c>
      <c r="BI73" s="17">
        <v>162.19999999999999</v>
      </c>
      <c r="BJ73" s="17">
        <v>38.9</v>
      </c>
      <c r="BK73" s="17">
        <v>166.6</v>
      </c>
      <c r="BL73" s="17">
        <v>5.7</v>
      </c>
      <c r="BM73" s="17">
        <v>34.299999999999997</v>
      </c>
      <c r="BN73" s="17">
        <v>0</v>
      </c>
      <c r="BO73" s="18">
        <f t="shared" si="4"/>
        <v>9278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19</v>
      </c>
      <c r="B74" s="26" t="s">
        <v>41</v>
      </c>
      <c r="C74" s="17">
        <v>597.20000000000005</v>
      </c>
      <c r="D74" s="17">
        <v>8.1</v>
      </c>
      <c r="E74" s="17">
        <v>0.6</v>
      </c>
      <c r="F74" s="17">
        <v>2.9</v>
      </c>
      <c r="G74" s="17">
        <v>212.39999999999998</v>
      </c>
      <c r="H74" s="17">
        <v>64.2</v>
      </c>
      <c r="I74" s="17">
        <v>70.099999999999994</v>
      </c>
      <c r="J74" s="17">
        <v>48.8</v>
      </c>
      <c r="K74" s="17">
        <v>49.300000000000004</v>
      </c>
      <c r="L74" s="17">
        <v>26.000000000000004</v>
      </c>
      <c r="M74" s="17">
        <v>230.39999999999998</v>
      </c>
      <c r="N74" s="17">
        <v>99.9</v>
      </c>
      <c r="O74" s="17">
        <v>83.5</v>
      </c>
      <c r="P74" s="17">
        <v>62.499999999999993</v>
      </c>
      <c r="Q74" s="17">
        <v>147</v>
      </c>
      <c r="R74" s="17">
        <v>129</v>
      </c>
      <c r="S74" s="17">
        <v>126.5</v>
      </c>
      <c r="T74" s="17">
        <v>80.599999999999994</v>
      </c>
      <c r="U74" s="17">
        <v>92.9</v>
      </c>
      <c r="V74" s="17">
        <v>129</v>
      </c>
      <c r="W74" s="17">
        <v>44.599999999999994</v>
      </c>
      <c r="X74" s="17">
        <v>29.5</v>
      </c>
      <c r="Y74" s="17">
        <v>31.4</v>
      </c>
      <c r="Z74" s="17">
        <v>32.5</v>
      </c>
      <c r="AA74" s="17">
        <v>124.7</v>
      </c>
      <c r="AB74" s="17">
        <v>82.2</v>
      </c>
      <c r="AC74" s="17">
        <v>298</v>
      </c>
      <c r="AD74" s="17">
        <v>80.699999999999989</v>
      </c>
      <c r="AE74" s="17">
        <v>387.90000000000003</v>
      </c>
      <c r="AF74" s="17">
        <v>346.9</v>
      </c>
      <c r="AG74" s="17">
        <v>146.80000000000001</v>
      </c>
      <c r="AH74" s="17">
        <v>92.100000000000009</v>
      </c>
      <c r="AI74" s="17">
        <v>23.7</v>
      </c>
      <c r="AJ74" s="17">
        <v>251.5</v>
      </c>
      <c r="AK74" s="17">
        <v>40.6</v>
      </c>
      <c r="AL74" s="17">
        <v>149</v>
      </c>
      <c r="AM74" s="17">
        <v>30.3</v>
      </c>
      <c r="AN74" s="17">
        <v>53.4</v>
      </c>
      <c r="AO74" s="17">
        <v>25.099999999999998</v>
      </c>
      <c r="AP74" s="17">
        <v>143.59999999999997</v>
      </c>
      <c r="AQ74" s="17">
        <v>12.100000000000001</v>
      </c>
      <c r="AR74" s="17">
        <v>8.4</v>
      </c>
      <c r="AS74" s="17">
        <v>17.599999999999998</v>
      </c>
      <c r="AT74" s="17">
        <v>239.39999999999995</v>
      </c>
      <c r="AU74" s="17">
        <v>0</v>
      </c>
      <c r="AV74" s="17">
        <v>233.1</v>
      </c>
      <c r="AW74" s="17">
        <v>168.8</v>
      </c>
      <c r="AX74" s="17">
        <v>339.7</v>
      </c>
      <c r="AY74" s="17">
        <v>16.3</v>
      </c>
      <c r="AZ74" s="17">
        <v>26</v>
      </c>
      <c r="BA74" s="17">
        <v>16.100000000000001</v>
      </c>
      <c r="BB74" s="17">
        <v>829.6</v>
      </c>
      <c r="BC74" s="17">
        <v>19.900000000000002</v>
      </c>
      <c r="BD74" s="17">
        <v>1271.3</v>
      </c>
      <c r="BE74" s="17">
        <v>621.19999999999993</v>
      </c>
      <c r="BF74" s="17">
        <v>417.1</v>
      </c>
      <c r="BG74" s="17">
        <v>742.2</v>
      </c>
      <c r="BH74" s="17">
        <v>2070.3000000000002</v>
      </c>
      <c r="BI74" s="17">
        <v>123.89999999999999</v>
      </c>
      <c r="BJ74" s="17">
        <v>194.1</v>
      </c>
      <c r="BK74" s="17">
        <v>448.59999999999997</v>
      </c>
      <c r="BL74" s="17">
        <v>3.8</v>
      </c>
      <c r="BM74" s="17">
        <v>60.3</v>
      </c>
      <c r="BN74" s="17">
        <v>0</v>
      </c>
      <c r="BO74" s="18">
        <f t="shared" si="4"/>
        <v>12555.200000000003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17</v>
      </c>
      <c r="B75" s="26" t="s">
        <v>123</v>
      </c>
      <c r="C75" s="17">
        <v>1781.201823999751</v>
      </c>
      <c r="D75" s="17">
        <v>23.702203845207009</v>
      </c>
      <c r="E75" s="17">
        <v>7.3985561580398009</v>
      </c>
      <c r="F75" s="17">
        <v>-7.7102546874510915</v>
      </c>
      <c r="G75" s="17">
        <v>1742.5132909776396</v>
      </c>
      <c r="H75" s="17">
        <v>120.10383593307405</v>
      </c>
      <c r="I75" s="17">
        <v>20.398843726809844</v>
      </c>
      <c r="J75" s="17">
        <v>208.89531005711027</v>
      </c>
      <c r="K75" s="17">
        <v>54.103366205699722</v>
      </c>
      <c r="L75" s="17">
        <v>1116.505686255508</v>
      </c>
      <c r="M75" s="17">
        <v>3228.3707261434593</v>
      </c>
      <c r="N75" s="17">
        <v>612.0060856275486</v>
      </c>
      <c r="O75" s="17">
        <v>171.32086460575186</v>
      </c>
      <c r="P75" s="17">
        <v>37.892757242856987</v>
      </c>
      <c r="Q75" s="17">
        <v>-94.987893748185428</v>
      </c>
      <c r="R75" s="17">
        <v>464.7011348315973</v>
      </c>
      <c r="S75" s="17">
        <v>-130.48615736196876</v>
      </c>
      <c r="T75" s="17">
        <v>57.208677533317832</v>
      </c>
      <c r="U75" s="17">
        <v>978.41214111845125</v>
      </c>
      <c r="V75" s="17">
        <v>-230.41789809106947</v>
      </c>
      <c r="W75" s="17">
        <v>158.48656018911498</v>
      </c>
      <c r="X75" s="17">
        <v>232.88965740347197</v>
      </c>
      <c r="Y75" s="17">
        <v>233.00945225972356</v>
      </c>
      <c r="Z75" s="17">
        <v>1627.9976912278598</v>
      </c>
      <c r="AA75" s="17">
        <v>47.610387976380153</v>
      </c>
      <c r="AB75" s="17">
        <v>304.27438019047315</v>
      </c>
      <c r="AC75" s="17">
        <v>6256.7894859162534</v>
      </c>
      <c r="AD75" s="17">
        <v>1702.7044995399397</v>
      </c>
      <c r="AE75" s="17">
        <v>6387.8942136965479</v>
      </c>
      <c r="AF75" s="17">
        <v>3999.4058447221842</v>
      </c>
      <c r="AG75" s="17">
        <v>410.99686555660833</v>
      </c>
      <c r="AH75" s="17">
        <v>274.18926671014731</v>
      </c>
      <c r="AI75" s="17">
        <v>20.795121649220075</v>
      </c>
      <c r="AJ75" s="17">
        <v>423.40514031040038</v>
      </c>
      <c r="AK75" s="17">
        <v>481.30361109765965</v>
      </c>
      <c r="AL75" s="17">
        <v>1589.5976661236496</v>
      </c>
      <c r="AM75" s="17">
        <v>104.79742689366974</v>
      </c>
      <c r="AN75" s="17">
        <v>393.08758240155595</v>
      </c>
      <c r="AO75" s="17">
        <v>1563.4950912107704</v>
      </c>
      <c r="AP75" s="17">
        <v>1379.0193117286426</v>
      </c>
      <c r="AQ75" s="17">
        <v>5638.7298749085057</v>
      </c>
      <c r="AR75" s="17">
        <v>2033.4119763302106</v>
      </c>
      <c r="AS75" s="17">
        <v>1300.6933119556202</v>
      </c>
      <c r="AT75" s="17">
        <v>10234.604640764413</v>
      </c>
      <c r="AU75" s="17">
        <v>1620.704254642711</v>
      </c>
      <c r="AV75" s="17">
        <v>19714.21336950142</v>
      </c>
      <c r="AW75" s="17">
        <v>928.78692820761137</v>
      </c>
      <c r="AX75" s="17">
        <v>46.505851558960046</v>
      </c>
      <c r="AY75" s="17">
        <v>308.89820309032973</v>
      </c>
      <c r="AZ75" s="17">
        <v>514.19711905983297</v>
      </c>
      <c r="BA75" s="17">
        <v>1367.0087269670055</v>
      </c>
      <c r="BB75" s="17">
        <v>315.19544348383914</v>
      </c>
      <c r="BC75" s="17">
        <v>104.51098438803028</v>
      </c>
      <c r="BD75" s="17">
        <v>957.83052422470462</v>
      </c>
      <c r="BE75" s="17">
        <v>54.904806931158156</v>
      </c>
      <c r="BF75" s="17">
        <v>171.59941661036311</v>
      </c>
      <c r="BG75" s="17">
        <v>4246.5981529682194</v>
      </c>
      <c r="BH75" s="17">
        <v>323.80520799690123</v>
      </c>
      <c r="BI75" s="17">
        <v>334.48977702574712</v>
      </c>
      <c r="BJ75" s="17">
        <v>382.89477214496981</v>
      </c>
      <c r="BK75" s="17">
        <v>-209.60106250632032</v>
      </c>
      <c r="BL75" s="17">
        <v>100.401044563997</v>
      </c>
      <c r="BM75" s="17">
        <v>1159.4963339338601</v>
      </c>
      <c r="BN75" s="17">
        <v>0</v>
      </c>
      <c r="BO75" s="18">
        <f t="shared" si="4"/>
        <v>89402.762015929489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15</v>
      </c>
      <c r="B76" s="26" t="s">
        <v>121</v>
      </c>
      <c r="C76" s="18">
        <f>SUM(C72:C75)-2*C74</f>
        <v>1735.9018239997508</v>
      </c>
      <c r="D76" s="18">
        <f>SUM(D72:D75)-2*D74</f>
        <v>45.402203845207012</v>
      </c>
      <c r="E76" s="18">
        <f t="shared" ref="E76:BN76" si="8">SUM(E72:E75)-2*E74</f>
        <v>36.298556158039801</v>
      </c>
      <c r="F76" s="18">
        <f t="shared" si="8"/>
        <v>145.5897453125489</v>
      </c>
      <c r="G76" s="18">
        <f t="shared" si="8"/>
        <v>6392.1132909776388</v>
      </c>
      <c r="H76" s="18">
        <f t="shared" si="8"/>
        <v>1063.6038359330739</v>
      </c>
      <c r="I76" s="18">
        <f t="shared" si="8"/>
        <v>537.29884372680976</v>
      </c>
      <c r="J76" s="18">
        <f t="shared" si="8"/>
        <v>859.2953100571101</v>
      </c>
      <c r="K76" s="18">
        <f t="shared" si="8"/>
        <v>680.00336620569965</v>
      </c>
      <c r="L76" s="18">
        <f t="shared" si="8"/>
        <v>1763.7056862555082</v>
      </c>
      <c r="M76" s="18">
        <f t="shared" si="8"/>
        <v>7308.6707261434585</v>
      </c>
      <c r="N76" s="18">
        <f t="shared" si="8"/>
        <v>2747.6060856275485</v>
      </c>
      <c r="O76" s="18">
        <f t="shared" si="8"/>
        <v>1508.1208646057521</v>
      </c>
      <c r="P76" s="18">
        <f t="shared" si="8"/>
        <v>1678.592757242857</v>
      </c>
      <c r="Q76" s="18">
        <f t="shared" si="8"/>
        <v>1894.9121062518147</v>
      </c>
      <c r="R76" s="18">
        <f t="shared" si="8"/>
        <v>2928.1011348315978</v>
      </c>
      <c r="S76" s="18">
        <f t="shared" si="8"/>
        <v>549.61384263803143</v>
      </c>
      <c r="T76" s="18">
        <f t="shared" si="8"/>
        <v>1018.2086775333178</v>
      </c>
      <c r="U76" s="18">
        <f t="shared" si="8"/>
        <v>2866.7121411184507</v>
      </c>
      <c r="V76" s="18">
        <f t="shared" si="8"/>
        <v>1498.4821019089304</v>
      </c>
      <c r="W76" s="18">
        <f t="shared" si="8"/>
        <v>619.78656018911488</v>
      </c>
      <c r="X76" s="18">
        <f t="shared" si="8"/>
        <v>1094.9896574034722</v>
      </c>
      <c r="Y76" s="18">
        <f t="shared" si="8"/>
        <v>1499.3094522597235</v>
      </c>
      <c r="Z76" s="18">
        <f t="shared" si="8"/>
        <v>3866.1976912278597</v>
      </c>
      <c r="AA76" s="18">
        <f t="shared" si="8"/>
        <v>563.91038797638021</v>
      </c>
      <c r="AB76" s="18">
        <f t="shared" si="8"/>
        <v>1695.0743801904732</v>
      </c>
      <c r="AC76" s="18">
        <f t="shared" si="8"/>
        <v>16468.189485916253</v>
      </c>
      <c r="AD76" s="18">
        <f t="shared" si="8"/>
        <v>5391.8044995399396</v>
      </c>
      <c r="AE76" s="18">
        <f t="shared" si="8"/>
        <v>19536.794213696547</v>
      </c>
      <c r="AF76" s="18">
        <f t="shared" si="8"/>
        <v>13214.705844722186</v>
      </c>
      <c r="AG76" s="18">
        <f t="shared" si="8"/>
        <v>6101.7968655566065</v>
      </c>
      <c r="AH76" s="18">
        <f t="shared" si="8"/>
        <v>354.28926671014733</v>
      </c>
      <c r="AI76" s="18">
        <f t="shared" si="8"/>
        <v>443.19512164922003</v>
      </c>
      <c r="AJ76" s="18">
        <f t="shared" si="8"/>
        <v>5595.0051403104007</v>
      </c>
      <c r="AK76" s="18">
        <f t="shared" si="8"/>
        <v>1936.9036110976597</v>
      </c>
      <c r="AL76" s="18">
        <f t="shared" si="8"/>
        <v>5779.3976661236502</v>
      </c>
      <c r="AM76" s="18">
        <f t="shared" si="8"/>
        <v>867.3974268936696</v>
      </c>
      <c r="AN76" s="18">
        <f t="shared" si="8"/>
        <v>1136.3875824015558</v>
      </c>
      <c r="AO76" s="18">
        <f t="shared" si="8"/>
        <v>3419.0950912107705</v>
      </c>
      <c r="AP76" s="18">
        <f t="shared" si="8"/>
        <v>5842.8193117286428</v>
      </c>
      <c r="AQ76" s="18">
        <f t="shared" si="8"/>
        <v>13099.329874908504</v>
      </c>
      <c r="AR76" s="18">
        <f t="shared" si="8"/>
        <v>4420.4119763302106</v>
      </c>
      <c r="AS76" s="18">
        <f t="shared" si="8"/>
        <v>3218.7933119556205</v>
      </c>
      <c r="AT76" s="18">
        <f t="shared" si="8"/>
        <v>12554.104640764413</v>
      </c>
      <c r="AU76" s="18">
        <f>SUM(AU72:AU75)-2*AU74</f>
        <v>4025.5042546427112</v>
      </c>
      <c r="AV76" s="18">
        <f t="shared" si="8"/>
        <v>26196.413369501417</v>
      </c>
      <c r="AW76" s="18">
        <f t="shared" si="8"/>
        <v>3205.3869282076107</v>
      </c>
      <c r="AX76" s="18">
        <f t="shared" si="8"/>
        <v>619.80585155896017</v>
      </c>
      <c r="AY76" s="18">
        <f t="shared" si="8"/>
        <v>1161.4982030903298</v>
      </c>
      <c r="AZ76" s="18">
        <f t="shared" si="8"/>
        <v>770.69711905983308</v>
      </c>
      <c r="BA76" s="18">
        <f t="shared" si="8"/>
        <v>2198.4087269670058</v>
      </c>
      <c r="BB76" s="18">
        <f t="shared" si="8"/>
        <v>6226.1954434838399</v>
      </c>
      <c r="BC76" s="18">
        <f t="shared" si="8"/>
        <v>456.51098438803024</v>
      </c>
      <c r="BD76" s="18">
        <f t="shared" si="8"/>
        <v>5130.2305242247039</v>
      </c>
      <c r="BE76" s="18">
        <f t="shared" si="8"/>
        <v>25123.204806931157</v>
      </c>
      <c r="BF76" s="18">
        <f t="shared" si="8"/>
        <v>22954.499416610357</v>
      </c>
      <c r="BG76" s="18">
        <f t="shared" si="8"/>
        <v>15507.598152968219</v>
      </c>
      <c r="BH76" s="18">
        <f t="shared" si="8"/>
        <v>8200.5052079969009</v>
      </c>
      <c r="BI76" s="18">
        <f t="shared" si="8"/>
        <v>1164.5897770257473</v>
      </c>
      <c r="BJ76" s="18">
        <f t="shared" si="8"/>
        <v>828.99477214496983</v>
      </c>
      <c r="BK76" s="18">
        <f t="shared" si="8"/>
        <v>2035.2989374936797</v>
      </c>
      <c r="BL76" s="18">
        <f t="shared" si="8"/>
        <v>196.001044563997</v>
      </c>
      <c r="BM76" s="18">
        <f t="shared" si="8"/>
        <v>1849.7963339338603</v>
      </c>
      <c r="BN76" s="18">
        <f t="shared" si="8"/>
        <v>424.5</v>
      </c>
      <c r="BO76" s="18">
        <f t="shared" si="4"/>
        <v>294253.56201592938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296</v>
      </c>
      <c r="B77" s="26" t="s">
        <v>42</v>
      </c>
      <c r="C77" s="17">
        <v>983.1</v>
      </c>
      <c r="D77" s="17">
        <v>45.3</v>
      </c>
      <c r="E77" s="17">
        <v>14.299999999999999</v>
      </c>
      <c r="F77" s="17">
        <v>77.600000000000009</v>
      </c>
      <c r="G77" s="17">
        <v>1645.0999999999997</v>
      </c>
      <c r="H77" s="17">
        <v>415.5</v>
      </c>
      <c r="I77" s="17">
        <v>230.1</v>
      </c>
      <c r="J77" s="17">
        <v>219.1</v>
      </c>
      <c r="K77" s="17">
        <v>322.39999999999998</v>
      </c>
      <c r="L77" s="17">
        <v>392.20000000000005</v>
      </c>
      <c r="M77" s="17">
        <v>1899.4</v>
      </c>
      <c r="N77" s="17">
        <v>3052</v>
      </c>
      <c r="O77" s="17">
        <v>567</v>
      </c>
      <c r="P77" s="17">
        <v>716.59999999999991</v>
      </c>
      <c r="Q77" s="17">
        <v>753.1</v>
      </c>
      <c r="R77" s="17">
        <v>758.1</v>
      </c>
      <c r="S77" s="17">
        <v>765.6</v>
      </c>
      <c r="T77" s="17">
        <v>385.20000000000005</v>
      </c>
      <c r="U77" s="17">
        <v>678.5</v>
      </c>
      <c r="V77" s="17">
        <v>810.4</v>
      </c>
      <c r="W77" s="17">
        <v>311.2</v>
      </c>
      <c r="X77" s="17">
        <v>308.60000000000002</v>
      </c>
      <c r="Y77" s="17">
        <v>154.09999999999997</v>
      </c>
      <c r="Z77" s="17">
        <v>2089.6999999999998</v>
      </c>
      <c r="AA77" s="17">
        <v>501</v>
      </c>
      <c r="AB77" s="17">
        <v>838.3</v>
      </c>
      <c r="AC77" s="17">
        <v>2825.7999999999997</v>
      </c>
      <c r="AD77" s="17">
        <v>929.4</v>
      </c>
      <c r="AE77" s="17">
        <v>3002.4</v>
      </c>
      <c r="AF77" s="17">
        <v>2511.6</v>
      </c>
      <c r="AG77" s="17">
        <v>1669.5</v>
      </c>
      <c r="AH77" s="17">
        <v>350.90000000000003</v>
      </c>
      <c r="AI77" s="17">
        <v>69.2</v>
      </c>
      <c r="AJ77" s="17">
        <v>4723.7999999999993</v>
      </c>
      <c r="AK77" s="17">
        <v>124.60000000000001</v>
      </c>
      <c r="AL77" s="17">
        <v>1150.5999999999999</v>
      </c>
      <c r="AM77" s="17">
        <v>291.40000000000003</v>
      </c>
      <c r="AN77" s="17">
        <v>653.79999999999995</v>
      </c>
      <c r="AO77" s="17">
        <v>1719.8</v>
      </c>
      <c r="AP77" s="17">
        <v>1383.4999999999998</v>
      </c>
      <c r="AQ77" s="17">
        <v>2177.1999999999998</v>
      </c>
      <c r="AR77" s="17">
        <v>347.6</v>
      </c>
      <c r="AS77" s="17">
        <v>426.79999999999995</v>
      </c>
      <c r="AT77" s="17">
        <v>1961.2</v>
      </c>
      <c r="AU77" s="17">
        <v>15280.5</v>
      </c>
      <c r="AV77" s="17">
        <v>2906.7000000000003</v>
      </c>
      <c r="AW77" s="17">
        <v>761.19999999999982</v>
      </c>
      <c r="AX77" s="17">
        <v>457.5</v>
      </c>
      <c r="AY77" s="17">
        <v>329.4</v>
      </c>
      <c r="AZ77" s="17">
        <v>226.3</v>
      </c>
      <c r="BA77" s="17">
        <v>2227.2999999999997</v>
      </c>
      <c r="BB77" s="17">
        <v>98.100000000000009</v>
      </c>
      <c r="BC77" s="17">
        <v>58.7</v>
      </c>
      <c r="BD77" s="17">
        <v>1193.3999999999999</v>
      </c>
      <c r="BE77" s="17">
        <v>3260.3999999999996</v>
      </c>
      <c r="BF77" s="17">
        <v>2902.7</v>
      </c>
      <c r="BG77" s="17">
        <v>2297.6999999999998</v>
      </c>
      <c r="BH77" s="17">
        <v>648.20000000000005</v>
      </c>
      <c r="BI77" s="17">
        <v>267.5</v>
      </c>
      <c r="BJ77" s="17">
        <v>246</v>
      </c>
      <c r="BK77" s="17">
        <v>252.3</v>
      </c>
      <c r="BL77" s="17">
        <v>41.5</v>
      </c>
      <c r="BM77" s="17">
        <v>340.1</v>
      </c>
      <c r="BN77" s="17">
        <v>0</v>
      </c>
      <c r="BO77" s="18">
        <f t="shared" si="4"/>
        <v>79048.099999999991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16</v>
      </c>
      <c r="B78" s="25" t="s">
        <v>122</v>
      </c>
      <c r="C78" s="18">
        <f>SUM(C76:C77)</f>
        <v>2719.0018239997507</v>
      </c>
      <c r="D78" s="18">
        <f>SUM(D76:D77)</f>
        <v>90.702203845207009</v>
      </c>
      <c r="E78" s="18">
        <f t="shared" ref="E78:BN78" si="9">SUM(E76:E77)</f>
        <v>50.598556158039798</v>
      </c>
      <c r="F78" s="18">
        <f t="shared" si="9"/>
        <v>223.18974531254889</v>
      </c>
      <c r="G78" s="18">
        <f t="shared" si="9"/>
        <v>8037.2132909776383</v>
      </c>
      <c r="H78" s="18">
        <f t="shared" si="9"/>
        <v>1479.1038359330739</v>
      </c>
      <c r="I78" s="18">
        <f t="shared" si="9"/>
        <v>767.39884372680979</v>
      </c>
      <c r="J78" s="18">
        <f t="shared" si="9"/>
        <v>1078.39531005711</v>
      </c>
      <c r="K78" s="18">
        <f t="shared" si="9"/>
        <v>1002.4033662056996</v>
      </c>
      <c r="L78" s="18">
        <f t="shared" si="9"/>
        <v>2155.905686255508</v>
      </c>
      <c r="M78" s="18">
        <f t="shared" si="9"/>
        <v>9208.0707261434582</v>
      </c>
      <c r="N78" s="18">
        <f t="shared" si="9"/>
        <v>5799.606085627549</v>
      </c>
      <c r="O78" s="18">
        <f t="shared" si="9"/>
        <v>2075.1208646057521</v>
      </c>
      <c r="P78" s="18">
        <f t="shared" si="9"/>
        <v>2395.1927572428567</v>
      </c>
      <c r="Q78" s="18">
        <f t="shared" si="9"/>
        <v>2648.0121062518147</v>
      </c>
      <c r="R78" s="18">
        <f t="shared" si="9"/>
        <v>3686.2011348315978</v>
      </c>
      <c r="S78" s="18">
        <f t="shared" si="9"/>
        <v>1315.2138426380316</v>
      </c>
      <c r="T78" s="18">
        <f t="shared" si="9"/>
        <v>1403.4086775333178</v>
      </c>
      <c r="U78" s="18">
        <f t="shared" si="9"/>
        <v>3545.2121411184507</v>
      </c>
      <c r="V78" s="18">
        <f t="shared" si="9"/>
        <v>2308.8821019089305</v>
      </c>
      <c r="W78" s="18">
        <f t="shared" si="9"/>
        <v>930.98656018911493</v>
      </c>
      <c r="X78" s="18">
        <f t="shared" si="9"/>
        <v>1403.5896574034723</v>
      </c>
      <c r="Y78" s="18">
        <f t="shared" si="9"/>
        <v>1653.4094522597234</v>
      </c>
      <c r="Z78" s="18">
        <f t="shared" si="9"/>
        <v>5955.8976912278595</v>
      </c>
      <c r="AA78" s="18">
        <f t="shared" si="9"/>
        <v>1064.9103879763802</v>
      </c>
      <c r="AB78" s="18">
        <f t="shared" si="9"/>
        <v>2533.3743801904729</v>
      </c>
      <c r="AC78" s="18">
        <f t="shared" si="9"/>
        <v>19293.989485916252</v>
      </c>
      <c r="AD78" s="18">
        <f t="shared" si="9"/>
        <v>6321.2044995399392</v>
      </c>
      <c r="AE78" s="18">
        <f t="shared" si="9"/>
        <v>22539.194213696548</v>
      </c>
      <c r="AF78" s="18">
        <f t="shared" si="9"/>
        <v>15726.305844722187</v>
      </c>
      <c r="AG78" s="18">
        <f t="shared" si="9"/>
        <v>7771.2968655566065</v>
      </c>
      <c r="AH78" s="18">
        <f t="shared" si="9"/>
        <v>705.18926671014742</v>
      </c>
      <c r="AI78" s="18">
        <f t="shared" si="9"/>
        <v>512.39512164922007</v>
      </c>
      <c r="AJ78" s="18">
        <f t="shared" si="9"/>
        <v>10318.8051403104</v>
      </c>
      <c r="AK78" s="18">
        <f t="shared" si="9"/>
        <v>2061.5036110976598</v>
      </c>
      <c r="AL78" s="18">
        <f t="shared" si="9"/>
        <v>6929.9976661236506</v>
      </c>
      <c r="AM78" s="18">
        <f t="shared" si="9"/>
        <v>1158.7974268936696</v>
      </c>
      <c r="AN78" s="18">
        <f t="shared" si="9"/>
        <v>1790.1875824015558</v>
      </c>
      <c r="AO78" s="18">
        <f t="shared" si="9"/>
        <v>5138.8950912107703</v>
      </c>
      <c r="AP78" s="18">
        <f t="shared" si="9"/>
        <v>7226.3193117286428</v>
      </c>
      <c r="AQ78" s="18">
        <f t="shared" si="9"/>
        <v>15276.529874908505</v>
      </c>
      <c r="AR78" s="18">
        <f t="shared" si="9"/>
        <v>4768.0119763302109</v>
      </c>
      <c r="AS78" s="18">
        <f t="shared" si="9"/>
        <v>3645.5933119556203</v>
      </c>
      <c r="AT78" s="18">
        <f t="shared" si="9"/>
        <v>14515.304640764414</v>
      </c>
      <c r="AU78" s="18">
        <f>SUM(AU76:AU77)</f>
        <v>19306.00425464271</v>
      </c>
      <c r="AV78" s="18">
        <f t="shared" si="9"/>
        <v>29103.113369501418</v>
      </c>
      <c r="AW78" s="18">
        <f t="shared" si="9"/>
        <v>3966.5869282076105</v>
      </c>
      <c r="AX78" s="18">
        <f t="shared" si="9"/>
        <v>1077.3058515589601</v>
      </c>
      <c r="AY78" s="18">
        <f t="shared" si="9"/>
        <v>1490.8982030903298</v>
      </c>
      <c r="AZ78" s="18">
        <f t="shared" si="9"/>
        <v>996.99711905983304</v>
      </c>
      <c r="BA78" s="18">
        <f t="shared" si="9"/>
        <v>4425.7087269670055</v>
      </c>
      <c r="BB78" s="18">
        <f t="shared" si="9"/>
        <v>6324.2954434838402</v>
      </c>
      <c r="BC78" s="18">
        <f t="shared" si="9"/>
        <v>515.21098438803028</v>
      </c>
      <c r="BD78" s="18">
        <f t="shared" si="9"/>
        <v>6323.6305242247035</v>
      </c>
      <c r="BE78" s="18">
        <f t="shared" si="9"/>
        <v>28383.604806931158</v>
      </c>
      <c r="BF78" s="18">
        <f t="shared" si="9"/>
        <v>25857.199416610358</v>
      </c>
      <c r="BG78" s="18">
        <f t="shared" si="9"/>
        <v>17805.298152968218</v>
      </c>
      <c r="BH78" s="18">
        <f t="shared" si="9"/>
        <v>8848.7052079969017</v>
      </c>
      <c r="BI78" s="18">
        <f t="shared" si="9"/>
        <v>1432.0897770257473</v>
      </c>
      <c r="BJ78" s="18">
        <f t="shared" si="9"/>
        <v>1074.9947721449698</v>
      </c>
      <c r="BK78" s="18">
        <f t="shared" si="9"/>
        <v>2287.5989374936798</v>
      </c>
      <c r="BL78" s="18">
        <f t="shared" si="9"/>
        <v>237.501044563997</v>
      </c>
      <c r="BM78" s="18">
        <f t="shared" si="9"/>
        <v>2189.8963339338602</v>
      </c>
      <c r="BN78" s="18">
        <f t="shared" si="9"/>
        <v>424.5</v>
      </c>
      <c r="BO78" s="18">
        <f t="shared" si="4"/>
        <v>373301.66201592953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43</v>
      </c>
      <c r="C79" s="18">
        <f>C78+C71</f>
        <v>9297.3999999999942</v>
      </c>
      <c r="D79" s="18">
        <f>D78+D71</f>
        <v>412.60357352544605</v>
      </c>
      <c r="E79" s="18">
        <f t="shared" ref="E79:BN79" si="10">E78+E71</f>
        <v>122.50000000000001</v>
      </c>
      <c r="F79" s="18">
        <f t="shared" si="10"/>
        <v>647.69785924329074</v>
      </c>
      <c r="G79" s="18">
        <f t="shared" si="10"/>
        <v>38831.697271620898</v>
      </c>
      <c r="H79" s="18">
        <f t="shared" si="10"/>
        <v>5146.5876956960828</v>
      </c>
      <c r="I79" s="18">
        <f t="shared" si="10"/>
        <v>3196.0968997685954</v>
      </c>
      <c r="J79" s="18">
        <f t="shared" si="10"/>
        <v>4319.9979761627628</v>
      </c>
      <c r="K79" s="18">
        <f t="shared" si="10"/>
        <v>2974.4032072865498</v>
      </c>
      <c r="L79" s="18">
        <f t="shared" si="10"/>
        <v>26116.601127110822</v>
      </c>
      <c r="M79" s="18">
        <f t="shared" si="10"/>
        <v>32184.696613175296</v>
      </c>
      <c r="N79" s="18">
        <f t="shared" si="10"/>
        <v>15967.799430007542</v>
      </c>
      <c r="O79" s="18">
        <f t="shared" si="10"/>
        <v>7046.0959501967873</v>
      </c>
      <c r="P79" s="18">
        <f t="shared" si="10"/>
        <v>6942.8935677795389</v>
      </c>
      <c r="Q79" s="18">
        <f t="shared" si="10"/>
        <v>18356.394812646471</v>
      </c>
      <c r="R79" s="18">
        <f t="shared" si="10"/>
        <v>11444.40204238898</v>
      </c>
      <c r="S79" s="18">
        <f t="shared" si="10"/>
        <v>3449.0019531438925</v>
      </c>
      <c r="T79" s="18">
        <f t="shared" si="10"/>
        <v>3669.8005750648908</v>
      </c>
      <c r="U79" s="18">
        <f t="shared" si="10"/>
        <v>9420.995217121128</v>
      </c>
      <c r="V79" s="18">
        <f t="shared" si="10"/>
        <v>14605.096343648969</v>
      </c>
      <c r="W79" s="18">
        <f t="shared" si="10"/>
        <v>2264.7031075385657</v>
      </c>
      <c r="X79" s="18">
        <f t="shared" si="10"/>
        <v>4391.0048767578955</v>
      </c>
      <c r="Y79" s="18">
        <f t="shared" si="10"/>
        <v>4821.3956262615711</v>
      </c>
      <c r="Z79" s="18">
        <f t="shared" si="10"/>
        <v>12216.609464595131</v>
      </c>
      <c r="AA79" s="18">
        <f t="shared" si="10"/>
        <v>2573.6002521945561</v>
      </c>
      <c r="AB79" s="18">
        <f t="shared" si="10"/>
        <v>7732.4979254318496</v>
      </c>
      <c r="AC79" s="18">
        <f t="shared" si="10"/>
        <v>67154.594359708455</v>
      </c>
      <c r="AD79" s="18">
        <f t="shared" si="10"/>
        <v>13594.8043931959</v>
      </c>
      <c r="AE79" s="18">
        <f t="shared" si="10"/>
        <v>51270.702648251463</v>
      </c>
      <c r="AF79" s="18">
        <f t="shared" si="10"/>
        <v>26618.391489109352</v>
      </c>
      <c r="AG79" s="18">
        <f t="shared" si="10"/>
        <v>19273.497642014285</v>
      </c>
      <c r="AH79" s="18">
        <f t="shared" si="10"/>
        <v>2279.3985999999991</v>
      </c>
      <c r="AI79" s="18">
        <f t="shared" si="10"/>
        <v>3603.4978206793685</v>
      </c>
      <c r="AJ79" s="18">
        <f t="shared" si="10"/>
        <v>27011.80043030161</v>
      </c>
      <c r="AK79" s="18">
        <f t="shared" si="10"/>
        <v>3942.4043718560129</v>
      </c>
      <c r="AL79" s="18">
        <f t="shared" si="10"/>
        <v>16617.200751691649</v>
      </c>
      <c r="AM79" s="18">
        <f t="shared" si="10"/>
        <v>3174.2950140164839</v>
      </c>
      <c r="AN79" s="18">
        <f t="shared" si="10"/>
        <v>4090.3987590120878</v>
      </c>
      <c r="AO79" s="18">
        <f t="shared" si="10"/>
        <v>11432.397815519606</v>
      </c>
      <c r="AP79" s="18">
        <f t="shared" si="10"/>
        <v>14956.512400514388</v>
      </c>
      <c r="AQ79" s="18">
        <f t="shared" si="10"/>
        <v>26993.712222616421</v>
      </c>
      <c r="AR79" s="18">
        <f t="shared" si="10"/>
        <v>10986.8007131829</v>
      </c>
      <c r="AS79" s="18">
        <f t="shared" si="10"/>
        <v>10225.804045138455</v>
      </c>
      <c r="AT79" s="18">
        <f t="shared" si="10"/>
        <v>21680.200299999968</v>
      </c>
      <c r="AU79" s="18">
        <f>AU78+AU71</f>
        <v>24382.499999999993</v>
      </c>
      <c r="AV79" s="18">
        <f t="shared" si="10"/>
        <v>51752.001979617417</v>
      </c>
      <c r="AW79" s="18">
        <f t="shared" si="10"/>
        <v>10688.102890385559</v>
      </c>
      <c r="AX79" s="18">
        <f t="shared" si="10"/>
        <v>2573.1013057726564</v>
      </c>
      <c r="AY79" s="18">
        <f t="shared" si="10"/>
        <v>6022.1045149318516</v>
      </c>
      <c r="AZ79" s="18">
        <f t="shared" si="10"/>
        <v>2737.8994119197646</v>
      </c>
      <c r="BA79" s="18">
        <f t="shared" si="10"/>
        <v>9424.5032292226715</v>
      </c>
      <c r="BB79" s="18">
        <f t="shared" si="10"/>
        <v>7676.9103410838125</v>
      </c>
      <c r="BC79" s="18">
        <f t="shared" si="10"/>
        <v>3309.3096031001546</v>
      </c>
      <c r="BD79" s="18">
        <f t="shared" si="10"/>
        <v>13176.934542914805</v>
      </c>
      <c r="BE79" s="18">
        <f t="shared" si="10"/>
        <v>38165.902872579834</v>
      </c>
      <c r="BF79" s="18">
        <f t="shared" si="10"/>
        <v>30313.999489872647</v>
      </c>
      <c r="BG79" s="18">
        <f t="shared" si="10"/>
        <v>35149.80001732496</v>
      </c>
      <c r="BH79" s="18">
        <f t="shared" si="10"/>
        <v>11968.70142164257</v>
      </c>
      <c r="BI79" s="18">
        <f t="shared" si="10"/>
        <v>3388.7959530554886</v>
      </c>
      <c r="BJ79" s="18">
        <f t="shared" si="10"/>
        <v>2610.5977648155022</v>
      </c>
      <c r="BK79" s="18">
        <f t="shared" si="10"/>
        <v>6056.0987857689779</v>
      </c>
      <c r="BL79" s="18">
        <f t="shared" si="10"/>
        <v>431.90027858900061</v>
      </c>
      <c r="BM79" s="18">
        <f t="shared" si="10"/>
        <v>3935.4014858157079</v>
      </c>
      <c r="BN79" s="18">
        <f t="shared" si="10"/>
        <v>424.5</v>
      </c>
      <c r="BO79" s="18">
        <f t="shared" si="4"/>
        <v>847248.05303358939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38.140625" bestFit="1" customWidth="1"/>
  </cols>
  <sheetData>
    <row r="1" spans="1:2" x14ac:dyDescent="0.2">
      <c r="A1" s="1" t="s">
        <v>126</v>
      </c>
      <c r="B1" s="1"/>
    </row>
    <row r="2" spans="1:2" x14ac:dyDescent="0.2">
      <c r="A2" s="1"/>
      <c r="B2" s="1"/>
    </row>
    <row r="3" spans="1:2" x14ac:dyDescent="0.2">
      <c r="A3" s="1" t="s">
        <v>124</v>
      </c>
      <c r="B3" s="1" t="s">
        <v>125</v>
      </c>
    </row>
    <row r="5" spans="1:2" x14ac:dyDescent="0.2">
      <c r="A5" s="22" t="s">
        <v>56</v>
      </c>
      <c r="B5" s="22" t="s">
        <v>130</v>
      </c>
    </row>
    <row r="6" spans="1:2" x14ac:dyDescent="0.2">
      <c r="A6" s="22" t="s">
        <v>57</v>
      </c>
      <c r="B6" s="22" t="s">
        <v>131</v>
      </c>
    </row>
    <row r="7" spans="1:2" x14ac:dyDescent="0.2">
      <c r="A7" s="22" t="s">
        <v>58</v>
      </c>
      <c r="B7" s="22" t="s">
        <v>132</v>
      </c>
    </row>
    <row r="8" spans="1:2" x14ac:dyDescent="0.2">
      <c r="A8" s="22" t="s">
        <v>59</v>
      </c>
      <c r="B8" s="22" t="s">
        <v>133</v>
      </c>
    </row>
    <row r="9" spans="1:2" x14ac:dyDescent="0.2">
      <c r="A9" s="22" t="s">
        <v>60</v>
      </c>
      <c r="B9" s="22" t="s">
        <v>134</v>
      </c>
    </row>
    <row r="10" spans="1:2" x14ac:dyDescent="0.2">
      <c r="A10" s="22" t="s">
        <v>61</v>
      </c>
      <c r="B10" s="22" t="s">
        <v>135</v>
      </c>
    </row>
    <row r="11" spans="1:2" x14ac:dyDescent="0.2">
      <c r="A11" s="22" t="s">
        <v>62</v>
      </c>
      <c r="B11" s="22" t="s">
        <v>136</v>
      </c>
    </row>
    <row r="12" spans="1:2" x14ac:dyDescent="0.2">
      <c r="A12" s="22" t="s">
        <v>63</v>
      </c>
      <c r="B12" s="22" t="s">
        <v>137</v>
      </c>
    </row>
    <row r="13" spans="1:2" x14ac:dyDescent="0.2">
      <c r="A13" s="22" t="s">
        <v>64</v>
      </c>
      <c r="B13" s="22" t="s">
        <v>138</v>
      </c>
    </row>
    <row r="14" spans="1:2" x14ac:dyDescent="0.2">
      <c r="A14" s="22" t="s">
        <v>65</v>
      </c>
      <c r="B14" s="22" t="s">
        <v>139</v>
      </c>
    </row>
    <row r="15" spans="1:2" x14ac:dyDescent="0.2">
      <c r="A15" s="22" t="s">
        <v>66</v>
      </c>
      <c r="B15" s="22" t="s">
        <v>140</v>
      </c>
    </row>
    <row r="16" spans="1:2" x14ac:dyDescent="0.2">
      <c r="A16" s="22" t="s">
        <v>67</v>
      </c>
      <c r="B16" s="22" t="s">
        <v>141</v>
      </c>
    </row>
    <row r="17" spans="1:2" x14ac:dyDescent="0.2">
      <c r="A17" s="22" t="s">
        <v>68</v>
      </c>
      <c r="B17" s="22" t="s">
        <v>142</v>
      </c>
    </row>
    <row r="18" spans="1:2" x14ac:dyDescent="0.2">
      <c r="A18" s="22" t="s">
        <v>69</v>
      </c>
      <c r="B18" s="22" t="s">
        <v>143</v>
      </c>
    </row>
    <row r="19" spans="1:2" x14ac:dyDescent="0.2">
      <c r="A19" s="22" t="s">
        <v>70</v>
      </c>
      <c r="B19" s="22" t="s">
        <v>144</v>
      </c>
    </row>
    <row r="20" spans="1:2" x14ac:dyDescent="0.2">
      <c r="A20" s="22" t="s">
        <v>71</v>
      </c>
      <c r="B20" s="22" t="s">
        <v>145</v>
      </c>
    </row>
    <row r="21" spans="1:2" x14ac:dyDescent="0.2">
      <c r="A21" s="22" t="s">
        <v>72</v>
      </c>
      <c r="B21" s="22" t="s">
        <v>146</v>
      </c>
    </row>
    <row r="22" spans="1:2" x14ac:dyDescent="0.2">
      <c r="A22" s="22" t="s">
        <v>73</v>
      </c>
      <c r="B22" s="22" t="s">
        <v>147</v>
      </c>
    </row>
    <row r="23" spans="1:2" x14ac:dyDescent="0.2">
      <c r="A23" s="22" t="s">
        <v>74</v>
      </c>
      <c r="B23" s="22" t="s">
        <v>148</v>
      </c>
    </row>
    <row r="24" spans="1:2" x14ac:dyDescent="0.2">
      <c r="A24" s="22" t="s">
        <v>75</v>
      </c>
      <c r="B24" s="22" t="s">
        <v>149</v>
      </c>
    </row>
    <row r="25" spans="1:2" x14ac:dyDescent="0.2">
      <c r="A25" s="22" t="s">
        <v>76</v>
      </c>
      <c r="B25" s="22" t="s">
        <v>150</v>
      </c>
    </row>
    <row r="26" spans="1:2" x14ac:dyDescent="0.2">
      <c r="A26" s="22" t="s">
        <v>77</v>
      </c>
      <c r="B26" s="22" t="s">
        <v>151</v>
      </c>
    </row>
    <row r="27" spans="1:2" x14ac:dyDescent="0.2">
      <c r="A27" s="22" t="s">
        <v>78</v>
      </c>
      <c r="B27" s="22" t="s">
        <v>152</v>
      </c>
    </row>
    <row r="28" spans="1:2" x14ac:dyDescent="0.2">
      <c r="A28" s="22" t="s">
        <v>79</v>
      </c>
      <c r="B28" s="22" t="s">
        <v>153</v>
      </c>
    </row>
    <row r="29" spans="1:2" x14ac:dyDescent="0.2">
      <c r="A29" s="22" t="s">
        <v>80</v>
      </c>
      <c r="B29" s="22" t="s">
        <v>154</v>
      </c>
    </row>
    <row r="30" spans="1:2" x14ac:dyDescent="0.2">
      <c r="A30" s="22" t="s">
        <v>81</v>
      </c>
      <c r="B30" s="22" t="s">
        <v>155</v>
      </c>
    </row>
    <row r="31" spans="1:2" x14ac:dyDescent="0.2">
      <c r="A31" s="22" t="s">
        <v>82</v>
      </c>
      <c r="B31" s="22" t="s">
        <v>156</v>
      </c>
    </row>
    <row r="32" spans="1:2" x14ac:dyDescent="0.2">
      <c r="A32" s="22" t="s">
        <v>83</v>
      </c>
      <c r="B32" s="22" t="s">
        <v>157</v>
      </c>
    </row>
    <row r="33" spans="1:2" x14ac:dyDescent="0.2">
      <c r="A33" s="22" t="s">
        <v>84</v>
      </c>
      <c r="B33" s="22" t="s">
        <v>158</v>
      </c>
    </row>
    <row r="34" spans="1:2" x14ac:dyDescent="0.2">
      <c r="A34" s="22" t="s">
        <v>85</v>
      </c>
      <c r="B34" s="22" t="s">
        <v>159</v>
      </c>
    </row>
    <row r="35" spans="1:2" x14ac:dyDescent="0.2">
      <c r="A35" s="22" t="s">
        <v>86</v>
      </c>
      <c r="B35" s="22" t="s">
        <v>160</v>
      </c>
    </row>
    <row r="36" spans="1:2" x14ac:dyDescent="0.2">
      <c r="A36" s="22" t="s">
        <v>87</v>
      </c>
      <c r="B36" s="22" t="s">
        <v>161</v>
      </c>
    </row>
    <row r="37" spans="1:2" x14ac:dyDescent="0.2">
      <c r="A37" s="22" t="s">
        <v>88</v>
      </c>
      <c r="B37" s="22" t="s">
        <v>162</v>
      </c>
    </row>
    <row r="38" spans="1:2" x14ac:dyDescent="0.2">
      <c r="A38" s="22" t="s">
        <v>89</v>
      </c>
      <c r="B38" s="22" t="s">
        <v>163</v>
      </c>
    </row>
    <row r="39" spans="1:2" x14ac:dyDescent="0.2">
      <c r="A39" s="22" t="s">
        <v>90</v>
      </c>
      <c r="B39" s="22" t="s">
        <v>164</v>
      </c>
    </row>
    <row r="40" spans="1:2" x14ac:dyDescent="0.2">
      <c r="A40" s="22" t="s">
        <v>91</v>
      </c>
      <c r="B40" s="22" t="s">
        <v>165</v>
      </c>
    </row>
    <row r="41" spans="1:2" x14ac:dyDescent="0.2">
      <c r="A41" s="22" t="s">
        <v>92</v>
      </c>
      <c r="B41" s="22" t="s">
        <v>166</v>
      </c>
    </row>
    <row r="42" spans="1:2" x14ac:dyDescent="0.2">
      <c r="A42" s="22" t="s">
        <v>93</v>
      </c>
      <c r="B42" s="22" t="s">
        <v>167</v>
      </c>
    </row>
    <row r="43" spans="1:2" x14ac:dyDescent="0.2">
      <c r="A43" s="22" t="s">
        <v>94</v>
      </c>
      <c r="B43" s="22" t="s">
        <v>168</v>
      </c>
    </row>
    <row r="44" spans="1:2" x14ac:dyDescent="0.2">
      <c r="A44" s="22" t="s">
        <v>95</v>
      </c>
      <c r="B44" s="22" t="s">
        <v>169</v>
      </c>
    </row>
    <row r="45" spans="1:2" x14ac:dyDescent="0.2">
      <c r="A45" s="22" t="s">
        <v>96</v>
      </c>
      <c r="B45" s="22" t="s">
        <v>170</v>
      </c>
    </row>
    <row r="46" spans="1:2" x14ac:dyDescent="0.2">
      <c r="A46" s="22" t="s">
        <v>97</v>
      </c>
      <c r="B46" s="22" t="s">
        <v>171</v>
      </c>
    </row>
    <row r="47" spans="1:2" x14ac:dyDescent="0.2">
      <c r="A47" s="22" t="s">
        <v>98</v>
      </c>
      <c r="B47" s="22" t="s">
        <v>172</v>
      </c>
    </row>
    <row r="48" spans="1:2" x14ac:dyDescent="0.2">
      <c r="A48" s="22" t="s">
        <v>129</v>
      </c>
      <c r="B48" s="22" t="s">
        <v>173</v>
      </c>
    </row>
    <row r="49" spans="1:2" x14ac:dyDescent="0.2">
      <c r="A49" s="22" t="s">
        <v>119</v>
      </c>
      <c r="B49" s="22" t="s">
        <v>174</v>
      </c>
    </row>
    <row r="50" spans="1:2" x14ac:dyDescent="0.2">
      <c r="A50" s="22" t="s">
        <v>99</v>
      </c>
      <c r="B50" s="22" t="s">
        <v>175</v>
      </c>
    </row>
    <row r="51" spans="1:2" x14ac:dyDescent="0.2">
      <c r="A51" s="22" t="s">
        <v>100</v>
      </c>
      <c r="B51" s="22" t="s">
        <v>176</v>
      </c>
    </row>
    <row r="52" spans="1:2" x14ac:dyDescent="0.2">
      <c r="A52" s="22" t="s">
        <v>101</v>
      </c>
      <c r="B52" s="22" t="s">
        <v>177</v>
      </c>
    </row>
    <row r="53" spans="1:2" x14ac:dyDescent="0.2">
      <c r="A53" s="22" t="s">
        <v>102</v>
      </c>
      <c r="B53" s="22" t="s">
        <v>178</v>
      </c>
    </row>
    <row r="54" spans="1:2" x14ac:dyDescent="0.2">
      <c r="A54" s="22" t="s">
        <v>103</v>
      </c>
      <c r="B54" s="22" t="s">
        <v>179</v>
      </c>
    </row>
    <row r="55" spans="1:2" x14ac:dyDescent="0.2">
      <c r="A55" s="22" t="s">
        <v>104</v>
      </c>
      <c r="B55" s="22" t="s">
        <v>180</v>
      </c>
    </row>
    <row r="56" spans="1:2" x14ac:dyDescent="0.2">
      <c r="A56" s="22" t="s">
        <v>105</v>
      </c>
      <c r="B56" s="22" t="s">
        <v>181</v>
      </c>
    </row>
    <row r="57" spans="1:2" x14ac:dyDescent="0.2">
      <c r="A57" s="22" t="s">
        <v>106</v>
      </c>
      <c r="B57" s="22" t="s">
        <v>182</v>
      </c>
    </row>
    <row r="58" spans="1:2" x14ac:dyDescent="0.2">
      <c r="A58" s="22" t="s">
        <v>107</v>
      </c>
      <c r="B58" s="22" t="s">
        <v>183</v>
      </c>
    </row>
    <row r="59" spans="1:2" x14ac:dyDescent="0.2">
      <c r="A59" s="22" t="s">
        <v>108</v>
      </c>
      <c r="B59" s="22" t="s">
        <v>184</v>
      </c>
    </row>
    <row r="60" spans="1:2" x14ac:dyDescent="0.2">
      <c r="A60" s="22" t="s">
        <v>109</v>
      </c>
      <c r="B60" s="22" t="s">
        <v>185</v>
      </c>
    </row>
    <row r="61" spans="1:2" x14ac:dyDescent="0.2">
      <c r="A61" s="22" t="s">
        <v>110</v>
      </c>
      <c r="B61" s="22" t="s">
        <v>186</v>
      </c>
    </row>
    <row r="62" spans="1:2" x14ac:dyDescent="0.2">
      <c r="A62" s="22" t="s">
        <v>111</v>
      </c>
      <c r="B62" s="22" t="s">
        <v>187</v>
      </c>
    </row>
    <row r="63" spans="1:2" x14ac:dyDescent="0.2">
      <c r="A63" s="22" t="s">
        <v>112</v>
      </c>
      <c r="B63" s="22" t="s">
        <v>188</v>
      </c>
    </row>
    <row r="64" spans="1:2" x14ac:dyDescent="0.2">
      <c r="A64" s="22" t="s">
        <v>113</v>
      </c>
      <c r="B64" s="22" t="s">
        <v>189</v>
      </c>
    </row>
    <row r="65" spans="1:2" x14ac:dyDescent="0.2">
      <c r="A65" s="22" t="s">
        <v>114</v>
      </c>
      <c r="B65" s="22" t="s">
        <v>190</v>
      </c>
    </row>
    <row r="66" spans="1:2" x14ac:dyDescent="0.2">
      <c r="A66" s="22" t="s">
        <v>115</v>
      </c>
      <c r="B66" s="22" t="s">
        <v>191</v>
      </c>
    </row>
    <row r="67" spans="1:2" x14ac:dyDescent="0.2">
      <c r="A67" s="22" t="s">
        <v>116</v>
      </c>
      <c r="B67" s="22" t="s">
        <v>192</v>
      </c>
    </row>
    <row r="68" spans="1:2" x14ac:dyDescent="0.2">
      <c r="A68" s="22" t="s">
        <v>128</v>
      </c>
      <c r="B68" s="22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33.5703125" bestFit="1" customWidth="1"/>
  </cols>
  <sheetData>
    <row r="1" spans="1:2" x14ac:dyDescent="0.2">
      <c r="A1" s="1" t="s">
        <v>264</v>
      </c>
      <c r="B1" s="1"/>
    </row>
    <row r="2" spans="1:2" x14ac:dyDescent="0.2">
      <c r="A2" s="1"/>
      <c r="B2" s="1"/>
    </row>
    <row r="3" spans="1:2" x14ac:dyDescent="0.2">
      <c r="A3" s="1" t="s">
        <v>127</v>
      </c>
      <c r="B3" s="1" t="s">
        <v>125</v>
      </c>
    </row>
    <row r="5" spans="1:2" x14ac:dyDescent="0.2">
      <c r="A5" s="22" t="s">
        <v>56</v>
      </c>
      <c r="B5" s="22" t="s">
        <v>194</v>
      </c>
    </row>
    <row r="6" spans="1:2" x14ac:dyDescent="0.2">
      <c r="A6" s="22" t="s">
        <v>57</v>
      </c>
      <c r="B6" s="22" t="s">
        <v>195</v>
      </c>
    </row>
    <row r="7" spans="1:2" x14ac:dyDescent="0.2">
      <c r="A7" s="22" t="s">
        <v>58</v>
      </c>
      <c r="B7" s="22" t="s">
        <v>196</v>
      </c>
    </row>
    <row r="8" spans="1:2" x14ac:dyDescent="0.2">
      <c r="A8" s="22" t="s">
        <v>59</v>
      </c>
      <c r="B8" s="22" t="s">
        <v>197</v>
      </c>
    </row>
    <row r="9" spans="1:2" x14ac:dyDescent="0.2">
      <c r="A9" s="22" t="s">
        <v>60</v>
      </c>
      <c r="B9" s="22" t="s">
        <v>198</v>
      </c>
    </row>
    <row r="10" spans="1:2" x14ac:dyDescent="0.2">
      <c r="A10" s="22" t="s">
        <v>61</v>
      </c>
      <c r="B10" s="22" t="s">
        <v>199</v>
      </c>
    </row>
    <row r="11" spans="1:2" x14ac:dyDescent="0.2">
      <c r="A11" s="22" t="s">
        <v>62</v>
      </c>
      <c r="B11" s="22" t="s">
        <v>200</v>
      </c>
    </row>
    <row r="12" spans="1:2" x14ac:dyDescent="0.2">
      <c r="A12" s="22" t="s">
        <v>63</v>
      </c>
      <c r="B12" s="22" t="s">
        <v>201</v>
      </c>
    </row>
    <row r="13" spans="1:2" x14ac:dyDescent="0.2">
      <c r="A13" s="22" t="s">
        <v>64</v>
      </c>
      <c r="B13" s="22" t="s">
        <v>202</v>
      </c>
    </row>
    <row r="14" spans="1:2" x14ac:dyDescent="0.2">
      <c r="A14" s="22" t="s">
        <v>65</v>
      </c>
      <c r="B14" s="22" t="s">
        <v>203</v>
      </c>
    </row>
    <row r="15" spans="1:2" x14ac:dyDescent="0.2">
      <c r="A15" s="22" t="s">
        <v>66</v>
      </c>
      <c r="B15" s="22" t="s">
        <v>204</v>
      </c>
    </row>
    <row r="16" spans="1:2" x14ac:dyDescent="0.2">
      <c r="A16" s="22" t="s">
        <v>67</v>
      </c>
      <c r="B16" s="22" t="s">
        <v>205</v>
      </c>
    </row>
    <row r="17" spans="1:2" x14ac:dyDescent="0.2">
      <c r="A17" s="22" t="s">
        <v>68</v>
      </c>
      <c r="B17" s="22" t="s">
        <v>206</v>
      </c>
    </row>
    <row r="18" spans="1:2" x14ac:dyDescent="0.2">
      <c r="A18" s="22" t="s">
        <v>69</v>
      </c>
      <c r="B18" s="22" t="s">
        <v>207</v>
      </c>
    </row>
    <row r="19" spans="1:2" x14ac:dyDescent="0.2">
      <c r="A19" s="22" t="s">
        <v>70</v>
      </c>
      <c r="B19" s="22" t="s">
        <v>208</v>
      </c>
    </row>
    <row r="20" spans="1:2" x14ac:dyDescent="0.2">
      <c r="A20" s="22" t="s">
        <v>71</v>
      </c>
      <c r="B20" s="22" t="s">
        <v>209</v>
      </c>
    </row>
    <row r="21" spans="1:2" x14ac:dyDescent="0.2">
      <c r="A21" s="22" t="s">
        <v>72</v>
      </c>
      <c r="B21" s="22" t="s">
        <v>210</v>
      </c>
    </row>
    <row r="22" spans="1:2" x14ac:dyDescent="0.2">
      <c r="A22" s="22" t="s">
        <v>73</v>
      </c>
      <c r="B22" s="22" t="s">
        <v>211</v>
      </c>
    </row>
    <row r="23" spans="1:2" x14ac:dyDescent="0.2">
      <c r="A23" s="22" t="s">
        <v>74</v>
      </c>
      <c r="B23" s="22" t="s">
        <v>212</v>
      </c>
    </row>
    <row r="24" spans="1:2" x14ac:dyDescent="0.2">
      <c r="A24" s="22" t="s">
        <v>75</v>
      </c>
      <c r="B24" s="22" t="s">
        <v>213</v>
      </c>
    </row>
    <row r="25" spans="1:2" x14ac:dyDescent="0.2">
      <c r="A25" s="22" t="s">
        <v>76</v>
      </c>
      <c r="B25" s="22" t="s">
        <v>214</v>
      </c>
    </row>
    <row r="26" spans="1:2" x14ac:dyDescent="0.2">
      <c r="A26" s="22" t="s">
        <v>77</v>
      </c>
      <c r="B26" s="22" t="s">
        <v>215</v>
      </c>
    </row>
    <row r="27" spans="1:2" x14ac:dyDescent="0.2">
      <c r="A27" s="22" t="s">
        <v>78</v>
      </c>
      <c r="B27" s="22" t="s">
        <v>216</v>
      </c>
    </row>
    <row r="28" spans="1:2" x14ac:dyDescent="0.2">
      <c r="A28" s="22" t="s">
        <v>79</v>
      </c>
      <c r="B28" s="22" t="s">
        <v>217</v>
      </c>
    </row>
    <row r="29" spans="1:2" x14ac:dyDescent="0.2">
      <c r="A29" s="22" t="s">
        <v>80</v>
      </c>
      <c r="B29" s="22" t="s">
        <v>218</v>
      </c>
    </row>
    <row r="30" spans="1:2" x14ac:dyDescent="0.2">
      <c r="A30" s="22" t="s">
        <v>81</v>
      </c>
      <c r="B30" s="22" t="s">
        <v>219</v>
      </c>
    </row>
    <row r="31" spans="1:2" x14ac:dyDescent="0.2">
      <c r="A31" s="22" t="s">
        <v>82</v>
      </c>
      <c r="B31" s="22" t="s">
        <v>220</v>
      </c>
    </row>
    <row r="32" spans="1:2" x14ac:dyDescent="0.2">
      <c r="A32" s="22" t="s">
        <v>83</v>
      </c>
      <c r="B32" s="22" t="s">
        <v>221</v>
      </c>
    </row>
    <row r="33" spans="1:2" x14ac:dyDescent="0.2">
      <c r="A33" s="22" t="s">
        <v>84</v>
      </c>
      <c r="B33" s="22" t="s">
        <v>222</v>
      </c>
    </row>
    <row r="34" spans="1:2" x14ac:dyDescent="0.2">
      <c r="A34" s="22" t="s">
        <v>85</v>
      </c>
      <c r="B34" s="22" t="s">
        <v>223</v>
      </c>
    </row>
    <row r="35" spans="1:2" x14ac:dyDescent="0.2">
      <c r="A35" s="22" t="s">
        <v>86</v>
      </c>
      <c r="B35" s="22" t="s">
        <v>224</v>
      </c>
    </row>
    <row r="36" spans="1:2" x14ac:dyDescent="0.2">
      <c r="A36" s="22" t="s">
        <v>87</v>
      </c>
      <c r="B36" s="22" t="s">
        <v>225</v>
      </c>
    </row>
    <row r="37" spans="1:2" x14ac:dyDescent="0.2">
      <c r="A37" s="22" t="s">
        <v>88</v>
      </c>
      <c r="B37" s="22" t="s">
        <v>162</v>
      </c>
    </row>
    <row r="38" spans="1:2" x14ac:dyDescent="0.2">
      <c r="A38" s="22" t="s">
        <v>89</v>
      </c>
      <c r="B38" s="22" t="s">
        <v>163</v>
      </c>
    </row>
    <row r="39" spans="1:2" x14ac:dyDescent="0.2">
      <c r="A39" s="22" t="s">
        <v>90</v>
      </c>
      <c r="B39" s="22" t="s">
        <v>226</v>
      </c>
    </row>
    <row r="40" spans="1:2" x14ac:dyDescent="0.2">
      <c r="A40" s="22" t="s">
        <v>91</v>
      </c>
      <c r="B40" s="22" t="s">
        <v>227</v>
      </c>
    </row>
    <row r="41" spans="1:2" x14ac:dyDescent="0.2">
      <c r="A41" s="22" t="s">
        <v>92</v>
      </c>
      <c r="B41" s="22" t="s">
        <v>166</v>
      </c>
    </row>
    <row r="42" spans="1:2" x14ac:dyDescent="0.2">
      <c r="A42" s="22" t="s">
        <v>93</v>
      </c>
      <c r="B42" s="22" t="s">
        <v>228</v>
      </c>
    </row>
    <row r="43" spans="1:2" x14ac:dyDescent="0.2">
      <c r="A43" s="22" t="s">
        <v>94</v>
      </c>
      <c r="B43" s="22" t="s">
        <v>229</v>
      </c>
    </row>
    <row r="44" spans="1:2" x14ac:dyDescent="0.2">
      <c r="A44" s="22" t="s">
        <v>95</v>
      </c>
      <c r="B44" s="22" t="s">
        <v>230</v>
      </c>
    </row>
    <row r="45" spans="1:2" x14ac:dyDescent="0.2">
      <c r="A45" s="22" t="s">
        <v>96</v>
      </c>
      <c r="B45" s="22" t="s">
        <v>231</v>
      </c>
    </row>
    <row r="46" spans="1:2" x14ac:dyDescent="0.2">
      <c r="A46" s="22" t="s">
        <v>97</v>
      </c>
      <c r="B46" s="22" t="s">
        <v>232</v>
      </c>
    </row>
    <row r="47" spans="1:2" x14ac:dyDescent="0.2">
      <c r="A47" s="22" t="s">
        <v>98</v>
      </c>
      <c r="B47" s="22" t="s">
        <v>233</v>
      </c>
    </row>
    <row r="48" spans="1:2" x14ac:dyDescent="0.2">
      <c r="A48" s="22" t="s">
        <v>129</v>
      </c>
      <c r="B48" s="22" t="s">
        <v>234</v>
      </c>
    </row>
    <row r="49" spans="1:2" x14ac:dyDescent="0.2">
      <c r="A49" s="22" t="s">
        <v>119</v>
      </c>
      <c r="B49" s="22" t="s">
        <v>174</v>
      </c>
    </row>
    <row r="50" spans="1:2" x14ac:dyDescent="0.2">
      <c r="A50" s="22" t="s">
        <v>99</v>
      </c>
      <c r="B50" s="22" t="s">
        <v>235</v>
      </c>
    </row>
    <row r="51" spans="1:2" x14ac:dyDescent="0.2">
      <c r="A51" s="22" t="s">
        <v>100</v>
      </c>
      <c r="B51" s="22" t="s">
        <v>236</v>
      </c>
    </row>
    <row r="52" spans="1:2" x14ac:dyDescent="0.2">
      <c r="A52" s="22" t="s">
        <v>101</v>
      </c>
      <c r="B52" s="22" t="s">
        <v>237</v>
      </c>
    </row>
    <row r="53" spans="1:2" x14ac:dyDescent="0.2">
      <c r="A53" s="22" t="s">
        <v>102</v>
      </c>
      <c r="B53" s="22" t="s">
        <v>238</v>
      </c>
    </row>
    <row r="54" spans="1:2" x14ac:dyDescent="0.2">
      <c r="A54" s="22" t="s">
        <v>103</v>
      </c>
      <c r="B54" s="22" t="s">
        <v>239</v>
      </c>
    </row>
    <row r="55" spans="1:2" x14ac:dyDescent="0.2">
      <c r="A55" s="22" t="s">
        <v>104</v>
      </c>
      <c r="B55" s="22" t="s">
        <v>240</v>
      </c>
    </row>
    <row r="56" spans="1:2" x14ac:dyDescent="0.2">
      <c r="A56" s="22" t="s">
        <v>105</v>
      </c>
      <c r="B56" s="22" t="s">
        <v>241</v>
      </c>
    </row>
    <row r="57" spans="1:2" x14ac:dyDescent="0.2">
      <c r="A57" s="22" t="s">
        <v>106</v>
      </c>
      <c r="B57" s="22" t="s">
        <v>242</v>
      </c>
    </row>
    <row r="58" spans="1:2" x14ac:dyDescent="0.2">
      <c r="A58" s="22" t="s">
        <v>107</v>
      </c>
      <c r="B58" s="22" t="s">
        <v>243</v>
      </c>
    </row>
    <row r="59" spans="1:2" x14ac:dyDescent="0.2">
      <c r="A59" s="22" t="s">
        <v>108</v>
      </c>
      <c r="B59" s="22" t="s">
        <v>244</v>
      </c>
    </row>
    <row r="60" spans="1:2" x14ac:dyDescent="0.2">
      <c r="A60" s="22" t="s">
        <v>109</v>
      </c>
      <c r="B60" s="22" t="s">
        <v>245</v>
      </c>
    </row>
    <row r="61" spans="1:2" x14ac:dyDescent="0.2">
      <c r="A61" s="22" t="s">
        <v>110</v>
      </c>
      <c r="B61" s="22" t="s">
        <v>246</v>
      </c>
    </row>
    <row r="62" spans="1:2" x14ac:dyDescent="0.2">
      <c r="A62" s="22" t="s">
        <v>111</v>
      </c>
      <c r="B62" s="22" t="s">
        <v>247</v>
      </c>
    </row>
    <row r="63" spans="1:2" x14ac:dyDescent="0.2">
      <c r="A63" s="22" t="s">
        <v>112</v>
      </c>
      <c r="B63" s="22" t="s">
        <v>248</v>
      </c>
    </row>
    <row r="64" spans="1:2" x14ac:dyDescent="0.2">
      <c r="A64" s="22" t="s">
        <v>113</v>
      </c>
      <c r="B64" s="22" t="s">
        <v>249</v>
      </c>
    </row>
    <row r="65" spans="1:2" x14ac:dyDescent="0.2">
      <c r="A65" s="22" t="s">
        <v>114</v>
      </c>
      <c r="B65" s="22" t="s">
        <v>250</v>
      </c>
    </row>
    <row r="66" spans="1:2" x14ac:dyDescent="0.2">
      <c r="A66" s="22" t="s">
        <v>115</v>
      </c>
      <c r="B66" s="22" t="s">
        <v>251</v>
      </c>
    </row>
    <row r="67" spans="1:2" x14ac:dyDescent="0.2">
      <c r="A67" s="22" t="s">
        <v>116</v>
      </c>
      <c r="B67" s="22" t="s">
        <v>192</v>
      </c>
    </row>
    <row r="68" spans="1:2" x14ac:dyDescent="0.2">
      <c r="A68" s="22" t="s">
        <v>128</v>
      </c>
      <c r="B68" s="22" t="s">
        <v>252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E185-E5FC-4B97-92C8-ECFBAADD1F9A}">
  <dimension ref="A1:BW7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17"/>
      <c r="B1" s="17"/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62</v>
      </c>
      <c r="J1" s="35" t="s">
        <v>63</v>
      </c>
      <c r="K1" s="35" t="s">
        <v>64</v>
      </c>
      <c r="L1" s="35" t="s">
        <v>65</v>
      </c>
      <c r="M1" s="35" t="s">
        <v>66</v>
      </c>
      <c r="N1" s="35" t="s">
        <v>67</v>
      </c>
      <c r="O1" s="35" t="s">
        <v>68</v>
      </c>
      <c r="P1" s="35" t="s">
        <v>69</v>
      </c>
      <c r="Q1" s="35" t="s">
        <v>70</v>
      </c>
      <c r="R1" s="35" t="s">
        <v>71</v>
      </c>
      <c r="S1" s="35" t="s">
        <v>72</v>
      </c>
      <c r="T1" s="35" t="s">
        <v>73</v>
      </c>
      <c r="U1" s="35" t="s">
        <v>74</v>
      </c>
      <c r="V1" s="35" t="s">
        <v>75</v>
      </c>
      <c r="W1" s="35" t="s">
        <v>76</v>
      </c>
      <c r="X1" s="35" t="s">
        <v>77</v>
      </c>
      <c r="Y1" s="35" t="s">
        <v>78</v>
      </c>
      <c r="Z1" s="35" t="s">
        <v>79</v>
      </c>
      <c r="AA1" s="35" t="s">
        <v>80</v>
      </c>
      <c r="AB1" s="35" t="s">
        <v>81</v>
      </c>
      <c r="AC1" s="35" t="s">
        <v>82</v>
      </c>
      <c r="AD1" s="35" t="s">
        <v>83</v>
      </c>
      <c r="AE1" s="35" t="s">
        <v>84</v>
      </c>
      <c r="AF1" s="35" t="s">
        <v>85</v>
      </c>
      <c r="AG1" s="35" t="s">
        <v>86</v>
      </c>
      <c r="AH1" s="35" t="s">
        <v>87</v>
      </c>
      <c r="AI1" s="35" t="s">
        <v>88</v>
      </c>
      <c r="AJ1" s="35" t="s">
        <v>89</v>
      </c>
      <c r="AK1" s="35" t="s">
        <v>90</v>
      </c>
      <c r="AL1" s="35" t="s">
        <v>91</v>
      </c>
      <c r="AM1" s="35" t="s">
        <v>92</v>
      </c>
      <c r="AN1" s="35" t="s">
        <v>93</v>
      </c>
      <c r="AO1" s="35" t="s">
        <v>94</v>
      </c>
      <c r="AP1" s="35" t="s">
        <v>95</v>
      </c>
      <c r="AQ1" s="35" t="s">
        <v>96</v>
      </c>
      <c r="AR1" s="35" t="s">
        <v>97</v>
      </c>
      <c r="AS1" s="35" t="s">
        <v>98</v>
      </c>
      <c r="AT1" s="35" t="s">
        <v>129</v>
      </c>
      <c r="AU1" s="35" t="s">
        <v>119</v>
      </c>
      <c r="AV1" s="35" t="s">
        <v>99</v>
      </c>
      <c r="AW1" s="35" t="s">
        <v>100</v>
      </c>
      <c r="AX1" s="35" t="s">
        <v>101</v>
      </c>
      <c r="AY1" s="35" t="s">
        <v>102</v>
      </c>
      <c r="AZ1" s="35" t="s">
        <v>103</v>
      </c>
      <c r="BA1" s="35" t="s">
        <v>104</v>
      </c>
      <c r="BB1" s="35" t="s">
        <v>105</v>
      </c>
      <c r="BC1" s="35" t="s">
        <v>106</v>
      </c>
      <c r="BD1" s="35" t="s">
        <v>107</v>
      </c>
      <c r="BE1" s="35" t="s">
        <v>108</v>
      </c>
      <c r="BF1" s="35" t="s">
        <v>109</v>
      </c>
      <c r="BG1" s="35" t="s">
        <v>110</v>
      </c>
      <c r="BH1" s="35" t="s">
        <v>111</v>
      </c>
      <c r="BI1" s="35" t="s">
        <v>112</v>
      </c>
      <c r="BJ1" s="35" t="s">
        <v>113</v>
      </c>
      <c r="BK1" s="35" t="s">
        <v>114</v>
      </c>
      <c r="BL1" s="35" t="s">
        <v>115</v>
      </c>
      <c r="BM1" s="35" t="s">
        <v>116</v>
      </c>
      <c r="BN1" s="35" t="s">
        <v>128</v>
      </c>
      <c r="BO1" s="24" t="s">
        <v>0</v>
      </c>
      <c r="BP1" s="6" t="s">
        <v>253</v>
      </c>
      <c r="BQ1" s="6" t="s">
        <v>254</v>
      </c>
      <c r="BR1" s="24" t="s">
        <v>13</v>
      </c>
      <c r="BS1" s="17"/>
      <c r="BT1" s="17"/>
      <c r="BU1" s="24" t="s">
        <v>10</v>
      </c>
      <c r="BV1" s="24" t="s">
        <v>11</v>
      </c>
      <c r="BW1" s="17"/>
    </row>
    <row r="2" spans="1:75" ht="76.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30" t="s">
        <v>289</v>
      </c>
      <c r="BP2" s="31" t="s">
        <v>255</v>
      </c>
      <c r="BQ2" s="31" t="s">
        <v>256</v>
      </c>
      <c r="BR2" s="30" t="s">
        <v>20</v>
      </c>
      <c r="BS2" s="30" t="s">
        <v>21</v>
      </c>
      <c r="BT2" s="30" t="s">
        <v>290</v>
      </c>
      <c r="BU2" s="30" t="s">
        <v>291</v>
      </c>
      <c r="BV2" s="30" t="s">
        <v>292</v>
      </c>
      <c r="BW2" s="30" t="s">
        <v>293</v>
      </c>
    </row>
    <row r="3" spans="1:75" x14ac:dyDescent="0.2">
      <c r="A3" s="35" t="s">
        <v>56</v>
      </c>
      <c r="B3" s="16"/>
      <c r="C3" s="17">
        <v>9133.5704636673036</v>
      </c>
      <c r="D3" s="17">
        <v>0</v>
      </c>
      <c r="E3" s="17">
        <v>0</v>
      </c>
      <c r="F3" s="17">
        <v>0</v>
      </c>
      <c r="G3" s="17">
        <v>83.925691665652877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3.2428955777429902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3.4667383432113299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48.644026480325998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8">
        <f t="shared" ref="BO3:BO34" si="0">SUM(C3:BN3)</f>
        <v>9272.8498157342365</v>
      </c>
      <c r="BP3" s="17">
        <v>5191.0242611078302</v>
      </c>
      <c r="BQ3" s="17">
        <v>305.53921216695733</v>
      </c>
      <c r="BR3" s="17">
        <v>2131.0908060929592</v>
      </c>
      <c r="BS3" s="18">
        <f t="shared" ref="BS3:BS34" si="1">SUM(BO3:BR3)</f>
        <v>16900.504095101984</v>
      </c>
      <c r="BT3" s="17">
        <v>4630.4758479235807</v>
      </c>
      <c r="BU3" s="17">
        <v>112.80000000000041</v>
      </c>
      <c r="BV3" s="17">
        <v>77</v>
      </c>
      <c r="BW3" s="18">
        <f t="shared" ref="BW3:BW34" si="2">SUM(BS3:BU3)-BV3</f>
        <v>21566.779943025565</v>
      </c>
    </row>
    <row r="4" spans="1:75" x14ac:dyDescent="0.2">
      <c r="A4" s="35" t="s">
        <v>57</v>
      </c>
      <c r="B4" s="16"/>
      <c r="C4" s="17">
        <v>0</v>
      </c>
      <c r="D4" s="17">
        <v>397.516089815621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54.9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452.41608981562098</v>
      </c>
      <c r="BP4" s="17">
        <v>227.92852718422077</v>
      </c>
      <c r="BQ4" s="17">
        <v>12.050414271063438</v>
      </c>
      <c r="BR4" s="17">
        <v>10.864978690433366</v>
      </c>
      <c r="BS4" s="18">
        <f t="shared" si="1"/>
        <v>703.2600099613386</v>
      </c>
      <c r="BT4" s="17">
        <v>71.8</v>
      </c>
      <c r="BU4" s="17">
        <v>0.3</v>
      </c>
      <c r="BV4" s="17">
        <v>0</v>
      </c>
      <c r="BW4" s="18">
        <f t="shared" si="2"/>
        <v>775.36000996133851</v>
      </c>
    </row>
    <row r="5" spans="1:75" x14ac:dyDescent="0.2">
      <c r="A5" s="35" t="s">
        <v>58</v>
      </c>
      <c r="B5" s="16"/>
      <c r="C5" s="17">
        <v>0</v>
      </c>
      <c r="D5" s="17">
        <v>0</v>
      </c>
      <c r="E5" s="17">
        <v>118.695802200876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118.695802200876</v>
      </c>
      <c r="BP5" s="17">
        <v>245.99909249470824</v>
      </c>
      <c r="BQ5" s="17">
        <v>45.630741294378602</v>
      </c>
      <c r="BR5" s="17">
        <v>18.543414337054458</v>
      </c>
      <c r="BS5" s="18">
        <f t="shared" si="1"/>
        <v>428.86905032701731</v>
      </c>
      <c r="BT5" s="17">
        <v>237.6</v>
      </c>
      <c r="BU5" s="17">
        <v>4.4000000000000004</v>
      </c>
      <c r="BV5" s="17">
        <v>0</v>
      </c>
      <c r="BW5" s="18">
        <f t="shared" si="2"/>
        <v>670.86905032701725</v>
      </c>
    </row>
    <row r="6" spans="1:75" x14ac:dyDescent="0.2">
      <c r="A6" s="35" t="s">
        <v>59</v>
      </c>
      <c r="B6" s="16"/>
      <c r="C6" s="17">
        <v>0</v>
      </c>
      <c r="D6" s="17">
        <v>1.8124694400958401</v>
      </c>
      <c r="E6" s="17">
        <v>0</v>
      </c>
      <c r="F6" s="17">
        <v>578.43687471596502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56.442279241459914</v>
      </c>
      <c r="N6" s="17">
        <v>0</v>
      </c>
      <c r="O6" s="17">
        <v>0</v>
      </c>
      <c r="P6" s="17">
        <v>330.80784427915228</v>
      </c>
      <c r="Q6" s="17">
        <v>25.886217626558199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175.32435588495201</v>
      </c>
      <c r="Y6" s="17">
        <v>0</v>
      </c>
      <c r="Z6" s="17">
        <v>0</v>
      </c>
      <c r="AA6" s="17">
        <v>0</v>
      </c>
      <c r="AB6" s="17">
        <v>0</v>
      </c>
      <c r="AC6" s="17">
        <v>9.9351657265298101</v>
      </c>
      <c r="AD6" s="17">
        <v>0</v>
      </c>
      <c r="AE6" s="17">
        <v>14.9986522125138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8">
        <f t="shared" si="0"/>
        <v>1193.6438591272267</v>
      </c>
      <c r="BP6" s="17">
        <v>11869.16779906947</v>
      </c>
      <c r="BQ6" s="17">
        <v>701.29670028222972</v>
      </c>
      <c r="BR6" s="17">
        <v>10514.265701141443</v>
      </c>
      <c r="BS6" s="18">
        <f t="shared" si="1"/>
        <v>24278.374059620372</v>
      </c>
      <c r="BT6" s="17">
        <v>900.90000000000009</v>
      </c>
      <c r="BU6" s="17">
        <v>0</v>
      </c>
      <c r="BV6" s="17">
        <v>0</v>
      </c>
      <c r="BW6" s="18">
        <f t="shared" si="2"/>
        <v>25179.274059620373</v>
      </c>
    </row>
    <row r="7" spans="1:75" x14ac:dyDescent="0.2">
      <c r="A7" s="35" t="s">
        <v>60</v>
      </c>
      <c r="B7" s="16"/>
      <c r="C7" s="17">
        <v>77.854246823860507</v>
      </c>
      <c r="D7" s="17">
        <v>0</v>
      </c>
      <c r="E7" s="17">
        <v>0</v>
      </c>
      <c r="F7" s="17">
        <v>0</v>
      </c>
      <c r="G7" s="17">
        <v>35792.133943861532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194.83998132702715</v>
      </c>
      <c r="N7" s="17">
        <v>6.8488661957249963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591.66793031111342</v>
      </c>
      <c r="AF7" s="17">
        <v>77.650513651887906</v>
      </c>
      <c r="AG7" s="17">
        <v>0</v>
      </c>
      <c r="AH7" s="17">
        <v>0</v>
      </c>
      <c r="AI7" s="17">
        <v>0</v>
      </c>
      <c r="AJ7" s="17">
        <v>22.820251882397901</v>
      </c>
      <c r="AK7" s="17">
        <v>0</v>
      </c>
      <c r="AL7" s="17">
        <v>49.709071228545689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8">
        <f t="shared" si="0"/>
        <v>36813.52480528209</v>
      </c>
      <c r="BP7" s="17">
        <v>16129.659486889028</v>
      </c>
      <c r="BQ7" s="17">
        <v>1487.2386194341884</v>
      </c>
      <c r="BR7" s="17">
        <v>2291.3014927726931</v>
      </c>
      <c r="BS7" s="18">
        <f t="shared" si="1"/>
        <v>56721.724404378001</v>
      </c>
      <c r="BT7" s="17">
        <v>15831.2</v>
      </c>
      <c r="BU7" s="17">
        <v>3548.9999999999995</v>
      </c>
      <c r="BV7" s="17">
        <v>29.2</v>
      </c>
      <c r="BW7" s="18">
        <f t="shared" si="2"/>
        <v>76072.724404378008</v>
      </c>
    </row>
    <row r="8" spans="1:75" x14ac:dyDescent="0.2">
      <c r="A8" s="35" t="s">
        <v>61</v>
      </c>
      <c r="B8" s="16"/>
      <c r="C8" s="17">
        <v>0</v>
      </c>
      <c r="D8" s="17">
        <v>0</v>
      </c>
      <c r="E8" s="17">
        <v>0</v>
      </c>
      <c r="F8" s="17">
        <v>0</v>
      </c>
      <c r="G8" s="17">
        <v>15.745199140468999</v>
      </c>
      <c r="H8" s="17">
        <v>4382.079366419187</v>
      </c>
      <c r="I8" s="17">
        <v>0</v>
      </c>
      <c r="J8" s="17">
        <v>32.608642118807161</v>
      </c>
      <c r="K8" s="17">
        <v>9.9072254837940202E-2</v>
      </c>
      <c r="L8" s="17">
        <v>0</v>
      </c>
      <c r="M8" s="17">
        <v>25.923500741070594</v>
      </c>
      <c r="N8" s="17">
        <v>1.2545763354017681</v>
      </c>
      <c r="O8" s="17">
        <v>47.560567501383318</v>
      </c>
      <c r="P8" s="17">
        <v>0</v>
      </c>
      <c r="Q8" s="17">
        <v>0.19874246432112799</v>
      </c>
      <c r="R8" s="17">
        <v>26.809134058497687</v>
      </c>
      <c r="S8" s="17">
        <v>0</v>
      </c>
      <c r="T8" s="17">
        <v>0</v>
      </c>
      <c r="U8" s="17">
        <v>10.614214536286401</v>
      </c>
      <c r="V8" s="17">
        <v>3.9634204648992402</v>
      </c>
      <c r="W8" s="17">
        <v>0</v>
      </c>
      <c r="X8" s="17">
        <v>49.648410943906583</v>
      </c>
      <c r="Y8" s="17">
        <v>0</v>
      </c>
      <c r="Z8" s="17">
        <v>0</v>
      </c>
      <c r="AA8" s="17">
        <v>0</v>
      </c>
      <c r="AB8" s="17">
        <v>0</v>
      </c>
      <c r="AC8" s="17">
        <v>2.94736695906091</v>
      </c>
      <c r="AD8" s="17">
        <v>0</v>
      </c>
      <c r="AE8" s="17">
        <v>12.148489271578825</v>
      </c>
      <c r="AF8" s="17">
        <v>54.068809799008299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20.526616302228302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8">
        <f t="shared" si="0"/>
        <v>4686.1961293109434</v>
      </c>
      <c r="BP8" s="17">
        <v>4913.6145470328893</v>
      </c>
      <c r="BQ8" s="17">
        <v>800.8132949418914</v>
      </c>
      <c r="BR8" s="17">
        <v>3137.8453689004914</v>
      </c>
      <c r="BS8" s="18">
        <f t="shared" si="1"/>
        <v>13538.469340186215</v>
      </c>
      <c r="BT8" s="17">
        <v>6614.5</v>
      </c>
      <c r="BU8" s="17">
        <v>398.90000000000003</v>
      </c>
      <c r="BV8" s="17">
        <v>0</v>
      </c>
      <c r="BW8" s="18">
        <f t="shared" si="2"/>
        <v>20551.869340186218</v>
      </c>
    </row>
    <row r="9" spans="1:75" x14ac:dyDescent="0.2">
      <c r="A9" s="35" t="s">
        <v>62</v>
      </c>
      <c r="B9" s="16"/>
      <c r="C9" s="17">
        <v>0</v>
      </c>
      <c r="D9" s="17">
        <v>4.4748822975634903</v>
      </c>
      <c r="E9" s="17">
        <v>0</v>
      </c>
      <c r="F9" s="17">
        <v>0</v>
      </c>
      <c r="G9" s="17">
        <v>0</v>
      </c>
      <c r="H9" s="17">
        <v>0</v>
      </c>
      <c r="I9" s="17">
        <v>2849.5540660792253</v>
      </c>
      <c r="J9" s="17">
        <v>0</v>
      </c>
      <c r="K9" s="17">
        <v>0</v>
      </c>
      <c r="L9" s="17">
        <v>0</v>
      </c>
      <c r="M9" s="17">
        <v>7.8354316208498096</v>
      </c>
      <c r="N9" s="17">
        <v>0</v>
      </c>
      <c r="O9" s="17">
        <v>13.979346354864262</v>
      </c>
      <c r="P9" s="17">
        <v>14.227746002436801</v>
      </c>
      <c r="Q9" s="17">
        <v>0</v>
      </c>
      <c r="R9" s="17">
        <v>16.295760550665801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20.295240024992871</v>
      </c>
      <c r="Y9" s="17">
        <v>0</v>
      </c>
      <c r="Z9" s="17">
        <v>0</v>
      </c>
      <c r="AA9" s="17">
        <v>0</v>
      </c>
      <c r="AB9" s="17">
        <v>0</v>
      </c>
      <c r="AC9" s="17">
        <v>22.286149866178299</v>
      </c>
      <c r="AD9" s="17">
        <v>0</v>
      </c>
      <c r="AE9" s="17">
        <v>82.790504636451061</v>
      </c>
      <c r="AF9" s="17">
        <v>0.16080812288384821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7.0119873152961203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8">
        <f t="shared" si="0"/>
        <v>3038.911922871408</v>
      </c>
      <c r="BP9" s="17">
        <v>1028.4523011051558</v>
      </c>
      <c r="BQ9" s="17">
        <v>227.25012646741229</v>
      </c>
      <c r="BR9" s="17">
        <v>648.30726042086326</v>
      </c>
      <c r="BS9" s="18">
        <f t="shared" si="1"/>
        <v>4942.9216108648397</v>
      </c>
      <c r="BT9" s="17">
        <v>878</v>
      </c>
      <c r="BU9" s="17">
        <v>15.899999999999999</v>
      </c>
      <c r="BV9" s="17">
        <v>0</v>
      </c>
      <c r="BW9" s="18">
        <f t="shared" si="2"/>
        <v>5836.8216108648394</v>
      </c>
    </row>
    <row r="10" spans="1:75" x14ac:dyDescent="0.2">
      <c r="A10" s="35" t="s">
        <v>63</v>
      </c>
      <c r="B10" s="16"/>
      <c r="C10" s="17">
        <v>0</v>
      </c>
      <c r="D10" s="17">
        <v>0</v>
      </c>
      <c r="E10" s="17">
        <v>0</v>
      </c>
      <c r="F10" s="17">
        <v>0</v>
      </c>
      <c r="G10" s="17">
        <v>0.30069371489022501</v>
      </c>
      <c r="H10" s="17">
        <v>11.957050927261754</v>
      </c>
      <c r="I10" s="17">
        <v>21.279454018228321</v>
      </c>
      <c r="J10" s="17">
        <v>3897.7664141298869</v>
      </c>
      <c r="K10" s="17">
        <v>240.35308552160353</v>
      </c>
      <c r="L10" s="17">
        <v>0</v>
      </c>
      <c r="M10" s="17">
        <v>13.770207734975951</v>
      </c>
      <c r="N10" s="17">
        <v>0</v>
      </c>
      <c r="O10" s="17">
        <v>124.9322163210277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1.2906413142633899</v>
      </c>
      <c r="V10" s="17">
        <v>0</v>
      </c>
      <c r="W10" s="17">
        <v>0</v>
      </c>
      <c r="X10" s="17">
        <v>13.0669091841516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159.47404115775669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2.4614312742226501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f t="shared" si="0"/>
        <v>4486.6521452982697</v>
      </c>
      <c r="BP10" s="17">
        <v>2619.2770681524598</v>
      </c>
      <c r="BQ10" s="17">
        <v>370.62791081645901</v>
      </c>
      <c r="BR10" s="17">
        <v>212.61464225935208</v>
      </c>
      <c r="BS10" s="18">
        <f t="shared" si="1"/>
        <v>7689.1717665265405</v>
      </c>
      <c r="BT10" s="17">
        <v>1636.8999999999999</v>
      </c>
      <c r="BU10" s="17">
        <v>2.3000000000000003</v>
      </c>
      <c r="BV10" s="17">
        <v>0</v>
      </c>
      <c r="BW10" s="18">
        <f t="shared" si="2"/>
        <v>9328.3717665265394</v>
      </c>
    </row>
    <row r="11" spans="1:75" x14ac:dyDescent="0.2">
      <c r="A11" s="35" t="s">
        <v>64</v>
      </c>
      <c r="B11" s="16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26.436806706281342</v>
      </c>
      <c r="K11" s="17">
        <v>2526.079308803859</v>
      </c>
      <c r="L11" s="17">
        <v>0</v>
      </c>
      <c r="M11" s="17">
        <v>2.02220170964971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0.103910397280532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49.294974973884372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1.5116314248163301</v>
      </c>
      <c r="AL11" s="17">
        <v>0</v>
      </c>
      <c r="AM11" s="17">
        <v>328.18825210535158</v>
      </c>
      <c r="AN11" s="17">
        <v>0</v>
      </c>
      <c r="AO11" s="17">
        <v>0</v>
      </c>
      <c r="AP11" s="17">
        <v>0</v>
      </c>
      <c r="AQ11" s="17">
        <v>0.46156508216930398</v>
      </c>
      <c r="AR11" s="17">
        <v>0</v>
      </c>
      <c r="AS11" s="17">
        <v>0</v>
      </c>
      <c r="AT11" s="17">
        <v>0</v>
      </c>
      <c r="AU11" s="17">
        <v>0</v>
      </c>
      <c r="AV11" s="17">
        <v>21.6259927175408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f t="shared" si="0"/>
        <v>2955.7246439208334</v>
      </c>
      <c r="BP11" s="17">
        <v>245.3117401868538</v>
      </c>
      <c r="BQ11" s="17">
        <v>3.1623858358027701</v>
      </c>
      <c r="BR11" s="17">
        <v>24.836357118401629</v>
      </c>
      <c r="BS11" s="18">
        <f t="shared" si="1"/>
        <v>3229.0351270618921</v>
      </c>
      <c r="BT11" s="17">
        <v>11.9</v>
      </c>
      <c r="BU11" s="17">
        <v>0</v>
      </c>
      <c r="BV11" s="17">
        <v>0</v>
      </c>
      <c r="BW11" s="18">
        <f t="shared" si="2"/>
        <v>3240.9351270618922</v>
      </c>
    </row>
    <row r="12" spans="1:75" x14ac:dyDescent="0.2">
      <c r="A12" s="35" t="s">
        <v>65</v>
      </c>
      <c r="B12" s="16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18490.968978013476</v>
      </c>
      <c r="M12" s="17">
        <v>570.2006712201246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604.04509363111163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f t="shared" si="0"/>
        <v>19665.214742864711</v>
      </c>
      <c r="BP12" s="17">
        <v>6799.5992907380123</v>
      </c>
      <c r="BQ12" s="17">
        <v>1710.0663233398841</v>
      </c>
      <c r="BR12" s="17">
        <v>4027.5629940632939</v>
      </c>
      <c r="BS12" s="18">
        <f t="shared" si="1"/>
        <v>32202.443351005903</v>
      </c>
      <c r="BT12" s="17">
        <v>2413.6000000000004</v>
      </c>
      <c r="BU12" s="17">
        <v>4807</v>
      </c>
      <c r="BV12" s="17">
        <v>0</v>
      </c>
      <c r="BW12" s="18">
        <f t="shared" si="2"/>
        <v>39423.043351005901</v>
      </c>
    </row>
    <row r="13" spans="1:75" x14ac:dyDescent="0.2">
      <c r="A13" s="35" t="s">
        <v>66</v>
      </c>
      <c r="B13" s="16"/>
      <c r="C13" s="17">
        <v>0</v>
      </c>
      <c r="D13" s="17">
        <v>0</v>
      </c>
      <c r="E13" s="17">
        <v>0</v>
      </c>
      <c r="F13" s="17">
        <v>1.2066021469772199</v>
      </c>
      <c r="G13" s="17">
        <v>206.62974680608656</v>
      </c>
      <c r="H13" s="17">
        <v>76.459518315372122</v>
      </c>
      <c r="I13" s="17">
        <v>0</v>
      </c>
      <c r="J13" s="17">
        <v>0</v>
      </c>
      <c r="K13" s="17">
        <v>0</v>
      </c>
      <c r="L13" s="17">
        <v>4833.8588050865401</v>
      </c>
      <c r="M13" s="17">
        <v>27128.564587300123</v>
      </c>
      <c r="N13" s="17">
        <v>287.93044252659092</v>
      </c>
      <c r="O13" s="17">
        <v>491.40972678079089</v>
      </c>
      <c r="P13" s="17">
        <v>50.755402780137146</v>
      </c>
      <c r="Q13" s="17">
        <v>463.27928869197916</v>
      </c>
      <c r="R13" s="17">
        <v>8.0914305952893901</v>
      </c>
      <c r="S13" s="17">
        <v>0</v>
      </c>
      <c r="T13" s="17">
        <v>0</v>
      </c>
      <c r="U13" s="17">
        <v>0.10094206840940401</v>
      </c>
      <c r="V13" s="17">
        <v>0</v>
      </c>
      <c r="W13" s="17">
        <v>0</v>
      </c>
      <c r="X13" s="17">
        <v>0.39889388008334797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579.86747388511219</v>
      </c>
      <c r="AF13" s="17">
        <v>0</v>
      </c>
      <c r="AG13" s="17">
        <v>0</v>
      </c>
      <c r="AH13" s="17">
        <v>0</v>
      </c>
      <c r="AI13" s="17">
        <v>0</v>
      </c>
      <c r="AJ13" s="17">
        <v>2.7590380020292602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17.101248519758059</v>
      </c>
      <c r="AW13" s="17">
        <v>0</v>
      </c>
      <c r="AX13" s="17">
        <v>0.57081884784597003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136.71496334409957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f t="shared" si="0"/>
        <v>34285.698929577215</v>
      </c>
      <c r="BP13" s="17">
        <v>16472.633443598621</v>
      </c>
      <c r="BQ13" s="17">
        <v>2825.0013292017175</v>
      </c>
      <c r="BR13" s="17">
        <v>7086.2463476822513</v>
      </c>
      <c r="BS13" s="18">
        <f t="shared" si="1"/>
        <v>60669.580050059805</v>
      </c>
      <c r="BT13" s="17">
        <v>7204.7000000000007</v>
      </c>
      <c r="BU13" s="17">
        <v>266.39999999999998</v>
      </c>
      <c r="BV13" s="17">
        <v>0</v>
      </c>
      <c r="BW13" s="18">
        <f t="shared" si="2"/>
        <v>68140.680050059804</v>
      </c>
    </row>
    <row r="14" spans="1:75" x14ac:dyDescent="0.2">
      <c r="A14" s="35" t="s">
        <v>67</v>
      </c>
      <c r="B14" s="16"/>
      <c r="C14" s="17">
        <v>0</v>
      </c>
      <c r="D14" s="17">
        <v>0</v>
      </c>
      <c r="E14" s="17">
        <v>0</v>
      </c>
      <c r="F14" s="17">
        <v>0</v>
      </c>
      <c r="G14" s="17">
        <v>0.100018241112142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225.94509341083909</v>
      </c>
      <c r="N14" s="17">
        <v>11747.917372332549</v>
      </c>
      <c r="O14" s="17">
        <v>14.686618052502199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1.5937506167169699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285.71441305307872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40.035320059030902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12315.992585765829</v>
      </c>
      <c r="BP14" s="17">
        <v>4880.4290552143084</v>
      </c>
      <c r="BQ14" s="17">
        <v>426.70289063312623</v>
      </c>
      <c r="BR14" s="17">
        <v>3064.9350274701192</v>
      </c>
      <c r="BS14" s="18">
        <f t="shared" si="1"/>
        <v>20688.059559083384</v>
      </c>
      <c r="BT14" s="17">
        <v>4386.3999999999996</v>
      </c>
      <c r="BU14" s="17">
        <v>284.90000000000003</v>
      </c>
      <c r="BV14" s="17">
        <v>0</v>
      </c>
      <c r="BW14" s="18">
        <f t="shared" si="2"/>
        <v>25359.359559083387</v>
      </c>
    </row>
    <row r="15" spans="1:75" x14ac:dyDescent="0.2">
      <c r="A15" s="35" t="s">
        <v>68</v>
      </c>
      <c r="B15" s="16"/>
      <c r="C15" s="17">
        <v>0</v>
      </c>
      <c r="D15" s="17">
        <v>0</v>
      </c>
      <c r="E15" s="17">
        <v>0</v>
      </c>
      <c r="F15" s="17">
        <v>0</v>
      </c>
      <c r="G15" s="17">
        <v>9.0767504526952791</v>
      </c>
      <c r="H15" s="17">
        <v>275.30785190138897</v>
      </c>
      <c r="I15" s="17">
        <v>90.916652401711403</v>
      </c>
      <c r="J15" s="17">
        <v>1.7189930026354578</v>
      </c>
      <c r="K15" s="17">
        <v>34.607303739666271</v>
      </c>
      <c r="L15" s="17">
        <v>47.048476517881603</v>
      </c>
      <c r="M15" s="17">
        <v>546.61145736465198</v>
      </c>
      <c r="N15" s="17">
        <v>45.971012949015972</v>
      </c>
      <c r="O15" s="17">
        <v>5268.2257974019103</v>
      </c>
      <c r="P15" s="17">
        <v>24.680114169990041</v>
      </c>
      <c r="Q15" s="17">
        <v>15.7125202670425</v>
      </c>
      <c r="R15" s="17">
        <v>260.27598535644023</v>
      </c>
      <c r="S15" s="17">
        <v>0</v>
      </c>
      <c r="T15" s="17">
        <v>82.389669460518405</v>
      </c>
      <c r="U15" s="17">
        <v>4.6229683306178</v>
      </c>
      <c r="V15" s="17">
        <v>40.067573440748333</v>
      </c>
      <c r="W15" s="17">
        <v>0</v>
      </c>
      <c r="X15" s="17">
        <v>150.6788029463153</v>
      </c>
      <c r="Y15" s="17">
        <v>5.6082086713234203</v>
      </c>
      <c r="Z15" s="17">
        <v>0</v>
      </c>
      <c r="AA15" s="17">
        <v>0</v>
      </c>
      <c r="AB15" s="17">
        <v>0</v>
      </c>
      <c r="AC15" s="17">
        <v>5.7018575966784901</v>
      </c>
      <c r="AD15" s="17">
        <v>0</v>
      </c>
      <c r="AE15" s="17">
        <v>72.071600765735312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16.303422764587602</v>
      </c>
      <c r="AW15" s="17">
        <v>0</v>
      </c>
      <c r="AX15" s="17">
        <v>0</v>
      </c>
      <c r="AY15" s="17">
        <v>0</v>
      </c>
      <c r="AZ15" s="17">
        <v>8.0383318426464498</v>
      </c>
      <c r="BA15" s="17">
        <v>0</v>
      </c>
      <c r="BB15" s="17">
        <v>0</v>
      </c>
      <c r="BC15" s="17">
        <v>0</v>
      </c>
      <c r="BD15" s="17">
        <v>1.8234521440646501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f t="shared" si="0"/>
        <v>7007.4588034882654</v>
      </c>
      <c r="BP15" s="17">
        <v>4745.8999216137527</v>
      </c>
      <c r="BQ15" s="17">
        <v>1047.7796219012494</v>
      </c>
      <c r="BR15" s="17">
        <v>1389.4672839498942</v>
      </c>
      <c r="BS15" s="18">
        <f t="shared" si="1"/>
        <v>14190.605630953161</v>
      </c>
      <c r="BT15" s="17">
        <v>1912.2999999999997</v>
      </c>
      <c r="BU15" s="17">
        <v>43.900000000000006</v>
      </c>
      <c r="BV15" s="17">
        <v>0</v>
      </c>
      <c r="BW15" s="18">
        <f t="shared" si="2"/>
        <v>16146.80563095316</v>
      </c>
    </row>
    <row r="16" spans="1:75" x14ac:dyDescent="0.2">
      <c r="A16" s="35" t="s">
        <v>69</v>
      </c>
      <c r="B16" s="16"/>
      <c r="C16" s="17">
        <v>0</v>
      </c>
      <c r="D16" s="17">
        <v>0</v>
      </c>
      <c r="E16" s="17">
        <v>0</v>
      </c>
      <c r="F16" s="17">
        <v>22.734064006783701</v>
      </c>
      <c r="G16" s="17">
        <v>0</v>
      </c>
      <c r="H16" s="17">
        <v>0</v>
      </c>
      <c r="I16" s="17">
        <v>31.8691166183056</v>
      </c>
      <c r="J16" s="17">
        <v>0</v>
      </c>
      <c r="K16" s="17">
        <v>0</v>
      </c>
      <c r="L16" s="17">
        <v>0</v>
      </c>
      <c r="M16" s="17">
        <v>110.88308455628255</v>
      </c>
      <c r="N16" s="17">
        <v>0</v>
      </c>
      <c r="O16" s="17">
        <v>5.9076468524795249</v>
      </c>
      <c r="P16" s="17">
        <v>5896.1711329129485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1.604331156696716</v>
      </c>
      <c r="Y16" s="17">
        <v>0</v>
      </c>
      <c r="Z16" s="17">
        <v>0</v>
      </c>
      <c r="AA16" s="17">
        <v>0</v>
      </c>
      <c r="AB16" s="17">
        <v>0</v>
      </c>
      <c r="AC16" s="17">
        <v>136.88610555273803</v>
      </c>
      <c r="AD16" s="17">
        <v>0</v>
      </c>
      <c r="AE16" s="17">
        <v>97.40265061384271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2.72703250763684</v>
      </c>
      <c r="AW16" s="17">
        <v>0</v>
      </c>
      <c r="AX16" s="17">
        <v>0.56876971922389996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f t="shared" si="0"/>
        <v>6306.7539344969373</v>
      </c>
      <c r="BP16" s="17">
        <v>1929.6647453569331</v>
      </c>
      <c r="BQ16" s="17">
        <v>276.94430448639974</v>
      </c>
      <c r="BR16" s="17">
        <v>462.55511116309896</v>
      </c>
      <c r="BS16" s="18">
        <f t="shared" si="1"/>
        <v>8975.9180955033698</v>
      </c>
      <c r="BT16" s="17">
        <v>2148.6</v>
      </c>
      <c r="BU16" s="17">
        <v>17.3</v>
      </c>
      <c r="BV16" s="17">
        <v>0</v>
      </c>
      <c r="BW16" s="18">
        <f t="shared" si="2"/>
        <v>11141.818095503369</v>
      </c>
    </row>
    <row r="17" spans="1:75" x14ac:dyDescent="0.2">
      <c r="A17" s="35" t="s">
        <v>70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3.6767590011838802</v>
      </c>
      <c r="L17" s="17">
        <v>0</v>
      </c>
      <c r="M17" s="17">
        <v>84.274070912635139</v>
      </c>
      <c r="N17" s="17">
        <v>0</v>
      </c>
      <c r="O17" s="17">
        <v>57.743637898392905</v>
      </c>
      <c r="P17" s="17">
        <v>0</v>
      </c>
      <c r="Q17" s="17">
        <v>16353.863672040639</v>
      </c>
      <c r="R17" s="17">
        <v>1159.6312505222606</v>
      </c>
      <c r="S17" s="17">
        <v>0</v>
      </c>
      <c r="T17" s="17">
        <v>24.7065283613295</v>
      </c>
      <c r="U17" s="17">
        <v>15.880692914974841</v>
      </c>
      <c r="V17" s="17">
        <v>70.497953538143705</v>
      </c>
      <c r="W17" s="17">
        <v>0</v>
      </c>
      <c r="X17" s="17">
        <v>72.11790494001707</v>
      </c>
      <c r="Y17" s="17">
        <v>8.7195877529106696</v>
      </c>
      <c r="Z17" s="17">
        <v>0</v>
      </c>
      <c r="AA17" s="17">
        <v>0</v>
      </c>
      <c r="AB17" s="17">
        <v>0</v>
      </c>
      <c r="AC17" s="17">
        <v>132.68306441479487</v>
      </c>
      <c r="AD17" s="17">
        <v>0</v>
      </c>
      <c r="AE17" s="17">
        <v>78.879382674616494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18062.674504971899</v>
      </c>
      <c r="BP17" s="17">
        <v>6705.077046680206</v>
      </c>
      <c r="BQ17" s="17">
        <v>1323.0950195435769</v>
      </c>
      <c r="BR17" s="17">
        <v>3643.1815280427145</v>
      </c>
      <c r="BS17" s="18">
        <f t="shared" si="1"/>
        <v>29734.028099238396</v>
      </c>
      <c r="BT17" s="17">
        <v>1765</v>
      </c>
      <c r="BU17" s="17">
        <v>19.5</v>
      </c>
      <c r="BV17" s="17">
        <v>0</v>
      </c>
      <c r="BW17" s="18">
        <f t="shared" si="2"/>
        <v>31518.528099238396</v>
      </c>
    </row>
    <row r="18" spans="1:75" x14ac:dyDescent="0.2">
      <c r="A18" s="35" t="s">
        <v>71</v>
      </c>
      <c r="B18" s="16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29.962301241060512</v>
      </c>
      <c r="I18" s="17">
        <v>4.5119891062302999</v>
      </c>
      <c r="J18" s="17">
        <v>0</v>
      </c>
      <c r="K18" s="17">
        <v>0.69758267756484482</v>
      </c>
      <c r="L18" s="17">
        <v>0</v>
      </c>
      <c r="M18" s="17">
        <v>0.79687743547746126</v>
      </c>
      <c r="N18" s="17">
        <v>0</v>
      </c>
      <c r="O18" s="17">
        <v>189.56949271955693</v>
      </c>
      <c r="P18" s="17">
        <v>7.2907748882904357</v>
      </c>
      <c r="Q18" s="17">
        <v>184.90055980480435</v>
      </c>
      <c r="R18" s="17">
        <v>8198.7157896430999</v>
      </c>
      <c r="S18" s="17">
        <v>5.0620307957203803</v>
      </c>
      <c r="T18" s="17">
        <v>113.82865437621842</v>
      </c>
      <c r="U18" s="17">
        <v>108.10133669928815</v>
      </c>
      <c r="V18" s="17">
        <v>67.383073010821249</v>
      </c>
      <c r="W18" s="17">
        <v>44.199834580601149</v>
      </c>
      <c r="X18" s="17">
        <v>200.50127813590598</v>
      </c>
      <c r="Y18" s="17">
        <v>37.354109683419118</v>
      </c>
      <c r="Z18" s="17">
        <v>0</v>
      </c>
      <c r="AA18" s="17">
        <v>0</v>
      </c>
      <c r="AB18" s="17">
        <v>0</v>
      </c>
      <c r="AC18" s="17">
        <v>115.88613811183389</v>
      </c>
      <c r="AD18" s="17">
        <v>36.225574133813801</v>
      </c>
      <c r="AE18" s="17">
        <v>93.508119306519859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11.644762894096527</v>
      </c>
      <c r="AW18" s="17">
        <v>2.8677358729123146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f t="shared" si="0"/>
        <v>9453.0080151172351</v>
      </c>
      <c r="BP18" s="17">
        <v>3406.0612815952009</v>
      </c>
      <c r="BQ18" s="17">
        <v>870.26494819943719</v>
      </c>
      <c r="BR18" s="17">
        <v>955.99344503320037</v>
      </c>
      <c r="BS18" s="18">
        <f t="shared" si="1"/>
        <v>14685.327689945074</v>
      </c>
      <c r="BT18" s="17">
        <v>1774.6</v>
      </c>
      <c r="BU18" s="17">
        <v>23.9</v>
      </c>
      <c r="BV18" s="17">
        <v>0</v>
      </c>
      <c r="BW18" s="18">
        <f t="shared" si="2"/>
        <v>16483.827689945076</v>
      </c>
    </row>
    <row r="19" spans="1:75" x14ac:dyDescent="0.2">
      <c r="A19" s="35" t="s">
        <v>72</v>
      </c>
      <c r="B19" s="16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4.89484222718891</v>
      </c>
      <c r="L19" s="17">
        <v>0</v>
      </c>
      <c r="M19" s="17">
        <v>5.6439402964083998</v>
      </c>
      <c r="N19" s="17">
        <v>0</v>
      </c>
      <c r="O19" s="17">
        <v>9.1735575161262695</v>
      </c>
      <c r="P19" s="17">
        <v>1.9254252492691799</v>
      </c>
      <c r="Q19" s="17">
        <v>0</v>
      </c>
      <c r="R19" s="17">
        <v>13.299907602949455</v>
      </c>
      <c r="S19" s="17">
        <v>2375.5744434102921</v>
      </c>
      <c r="T19" s="17">
        <v>47.894668639924774</v>
      </c>
      <c r="U19" s="17">
        <v>30.467374535178077</v>
      </c>
      <c r="V19" s="17">
        <v>0</v>
      </c>
      <c r="W19" s="17">
        <v>0.100956653034614</v>
      </c>
      <c r="X19" s="17">
        <v>25.142298585108449</v>
      </c>
      <c r="Y19" s="17">
        <v>7.4438426330111698</v>
      </c>
      <c r="Z19" s="17">
        <v>0</v>
      </c>
      <c r="AA19" s="17">
        <v>0</v>
      </c>
      <c r="AB19" s="17">
        <v>0</v>
      </c>
      <c r="AC19" s="17">
        <v>1.9639432414276601</v>
      </c>
      <c r="AD19" s="17">
        <v>210.083955846078</v>
      </c>
      <c r="AE19" s="17">
        <v>2.8175511595935099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2.098366732361709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4.9740539313855301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3.8833108321059799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f t="shared" si="0"/>
        <v>2747.3824390914447</v>
      </c>
      <c r="BP19" s="17">
        <v>7086.5454341705681</v>
      </c>
      <c r="BQ19" s="17">
        <v>1835.9752794108801</v>
      </c>
      <c r="BR19" s="17">
        <v>3200.379468930817</v>
      </c>
      <c r="BS19" s="18">
        <f t="shared" si="1"/>
        <v>14870.28262160371</v>
      </c>
      <c r="BT19" s="17">
        <v>4920.3</v>
      </c>
      <c r="BU19" s="17">
        <v>50.099999999999994</v>
      </c>
      <c r="BV19" s="17">
        <v>0</v>
      </c>
      <c r="BW19" s="18">
        <f t="shared" si="2"/>
        <v>19840.682621603708</v>
      </c>
    </row>
    <row r="20" spans="1:75" x14ac:dyDescent="0.2">
      <c r="A20" s="35" t="s">
        <v>73</v>
      </c>
      <c r="B20" s="16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4.5031264569356901</v>
      </c>
      <c r="N20" s="17">
        <v>0</v>
      </c>
      <c r="O20" s="17">
        <v>8.269137079997483</v>
      </c>
      <c r="P20" s="17">
        <v>0</v>
      </c>
      <c r="Q20" s="17">
        <v>0.59186049781221195</v>
      </c>
      <c r="R20" s="17">
        <v>36.219762798756612</v>
      </c>
      <c r="S20" s="17">
        <v>94.067028098701982</v>
      </c>
      <c r="T20" s="17">
        <v>2922.9915340985417</v>
      </c>
      <c r="U20" s="17">
        <v>68.638176208175807</v>
      </c>
      <c r="V20" s="17">
        <v>148.5676312565964</v>
      </c>
      <c r="W20" s="17">
        <v>11.709571903094099</v>
      </c>
      <c r="X20" s="17">
        <v>0.50289011087466795</v>
      </c>
      <c r="Y20" s="17">
        <v>28.767300711259399</v>
      </c>
      <c r="Z20" s="17">
        <v>0</v>
      </c>
      <c r="AA20" s="17">
        <v>0</v>
      </c>
      <c r="AB20" s="17">
        <v>0</v>
      </c>
      <c r="AC20" s="17">
        <v>126.81336088230699</v>
      </c>
      <c r="AD20" s="17">
        <v>0</v>
      </c>
      <c r="AE20" s="17">
        <v>37.024998089904301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1.80305991383843</v>
      </c>
      <c r="AW20" s="17">
        <v>6.9224821871620916</v>
      </c>
      <c r="AX20" s="17">
        <v>9.4460509958240806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f t="shared" si="0"/>
        <v>3506.8379712897822</v>
      </c>
      <c r="BP20" s="17">
        <v>4315.3528200626697</v>
      </c>
      <c r="BQ20" s="17">
        <v>723.53302337772755</v>
      </c>
      <c r="BR20" s="17">
        <v>1709.3212444841542</v>
      </c>
      <c r="BS20" s="18">
        <f t="shared" si="1"/>
        <v>10255.045059214333</v>
      </c>
      <c r="BT20" s="17">
        <v>2963.8</v>
      </c>
      <c r="BU20" s="17">
        <v>35</v>
      </c>
      <c r="BV20" s="17">
        <v>0</v>
      </c>
      <c r="BW20" s="18">
        <f t="shared" si="2"/>
        <v>13253.845059214334</v>
      </c>
    </row>
    <row r="21" spans="1:75" x14ac:dyDescent="0.2">
      <c r="A21" s="35" t="s">
        <v>74</v>
      </c>
      <c r="B21" s="16"/>
      <c r="C21" s="17">
        <v>0</v>
      </c>
      <c r="D21" s="17">
        <v>0</v>
      </c>
      <c r="E21" s="17">
        <v>0</v>
      </c>
      <c r="F21" s="17">
        <v>0</v>
      </c>
      <c r="G21" s="17">
        <v>1.21653747837721</v>
      </c>
      <c r="H21" s="17">
        <v>0.31340482798431901</v>
      </c>
      <c r="I21" s="17">
        <v>0</v>
      </c>
      <c r="J21" s="17">
        <v>1.50681091949904</v>
      </c>
      <c r="K21" s="17">
        <v>0.19491286673793401</v>
      </c>
      <c r="L21" s="17">
        <v>0</v>
      </c>
      <c r="M21" s="17">
        <v>0.39188085837841202</v>
      </c>
      <c r="N21" s="17">
        <v>0</v>
      </c>
      <c r="O21" s="17">
        <v>28.034033386138553</v>
      </c>
      <c r="P21" s="17">
        <v>0</v>
      </c>
      <c r="Q21" s="17">
        <v>156.34834639014997</v>
      </c>
      <c r="R21" s="17">
        <v>337.68595476280552</v>
      </c>
      <c r="S21" s="17">
        <v>52.196155015186726</v>
      </c>
      <c r="T21" s="17">
        <v>36.720462539620797</v>
      </c>
      <c r="U21" s="17">
        <v>7974.7633390964147</v>
      </c>
      <c r="V21" s="17">
        <v>153.16405820381627</v>
      </c>
      <c r="W21" s="17">
        <v>21.855944430854699</v>
      </c>
      <c r="X21" s="17">
        <v>20.576733458469651</v>
      </c>
      <c r="Y21" s="17">
        <v>89.884423371838864</v>
      </c>
      <c r="Z21" s="17">
        <v>0</v>
      </c>
      <c r="AA21" s="17">
        <v>0</v>
      </c>
      <c r="AB21" s="17">
        <v>0</v>
      </c>
      <c r="AC21" s="17">
        <v>24.948796011628637</v>
      </c>
      <c r="AD21" s="17">
        <v>0</v>
      </c>
      <c r="AE21" s="17">
        <v>165.54833660172247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24.945658119136102</v>
      </c>
      <c r="AW21" s="17">
        <v>34.92797520355893</v>
      </c>
      <c r="AX21" s="17">
        <v>0</v>
      </c>
      <c r="AY21" s="17">
        <v>0</v>
      </c>
      <c r="AZ21" s="17">
        <v>0</v>
      </c>
      <c r="BA21" s="17">
        <v>13.999529921142001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f t="shared" si="0"/>
        <v>9139.2232934634594</v>
      </c>
      <c r="BP21" s="17">
        <v>8178.7280994675075</v>
      </c>
      <c r="BQ21" s="17">
        <v>2718.5223836133937</v>
      </c>
      <c r="BR21" s="17">
        <v>3462.9826480150064</v>
      </c>
      <c r="BS21" s="18">
        <f t="shared" si="1"/>
        <v>23499.456424559372</v>
      </c>
      <c r="BT21" s="17">
        <v>3510.5</v>
      </c>
      <c r="BU21" s="17">
        <v>57.099999999999994</v>
      </c>
      <c r="BV21" s="17">
        <v>0</v>
      </c>
      <c r="BW21" s="18">
        <f t="shared" si="2"/>
        <v>27067.05642455937</v>
      </c>
    </row>
    <row r="22" spans="1:75" x14ac:dyDescent="0.2">
      <c r="A22" s="35" t="s">
        <v>75</v>
      </c>
      <c r="B22" s="16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36.1465527749695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20.418378309091704</v>
      </c>
      <c r="P22" s="17">
        <v>0</v>
      </c>
      <c r="Q22" s="17">
        <v>59.892314675443799</v>
      </c>
      <c r="R22" s="17">
        <v>26.292493228866235</v>
      </c>
      <c r="S22" s="17">
        <v>1.62146464837024</v>
      </c>
      <c r="T22" s="17">
        <v>0.82435676859165996</v>
      </c>
      <c r="U22" s="17">
        <v>12.288108700862789</v>
      </c>
      <c r="V22" s="17">
        <v>13352.338292888182</v>
      </c>
      <c r="W22" s="17">
        <v>0.49883397952604103</v>
      </c>
      <c r="X22" s="17">
        <v>0</v>
      </c>
      <c r="Y22" s="17">
        <v>3.3950348316147299</v>
      </c>
      <c r="Z22" s="17">
        <v>0</v>
      </c>
      <c r="AA22" s="17">
        <v>0</v>
      </c>
      <c r="AB22" s="17">
        <v>0</v>
      </c>
      <c r="AC22" s="17">
        <v>0</v>
      </c>
      <c r="AD22" s="17">
        <v>80.782104710169293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3.65271242899246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25.5803096480562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f t="shared" si="0"/>
        <v>13623.730957592736</v>
      </c>
      <c r="BP22" s="17">
        <v>14909.699576015926</v>
      </c>
      <c r="BQ22" s="17">
        <v>7747.4959719108438</v>
      </c>
      <c r="BR22" s="17">
        <v>5650.2424722523101</v>
      </c>
      <c r="BS22" s="18">
        <f t="shared" si="1"/>
        <v>41931.168977771813</v>
      </c>
      <c r="BT22" s="17">
        <v>5307.2000000000007</v>
      </c>
      <c r="BU22" s="17">
        <v>457.1</v>
      </c>
      <c r="BV22" s="17">
        <v>0</v>
      </c>
      <c r="BW22" s="18">
        <f t="shared" si="2"/>
        <v>47695.468977771809</v>
      </c>
    </row>
    <row r="23" spans="1:75" x14ac:dyDescent="0.2">
      <c r="A23" s="35" t="s">
        <v>76</v>
      </c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0.51065993230322104</v>
      </c>
      <c r="P23" s="17">
        <v>0</v>
      </c>
      <c r="Q23" s="17">
        <v>0</v>
      </c>
      <c r="R23" s="17">
        <v>1.85918766074603</v>
      </c>
      <c r="S23" s="17">
        <v>1.6653345369377299E-16</v>
      </c>
      <c r="T23" s="17">
        <v>0</v>
      </c>
      <c r="U23" s="17">
        <v>0</v>
      </c>
      <c r="V23" s="17">
        <v>0</v>
      </c>
      <c r="W23" s="17">
        <v>1834.3156480193973</v>
      </c>
      <c r="X23" s="17">
        <v>10.014174285034001</v>
      </c>
      <c r="Y23" s="17">
        <v>42.690492223966999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4.7248829247869102</v>
      </c>
      <c r="AF23" s="17">
        <v>0</v>
      </c>
      <c r="AG23" s="17">
        <v>107.66823992496801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2001.7832849712022</v>
      </c>
      <c r="BP23" s="17">
        <v>1062.4077883749324</v>
      </c>
      <c r="BQ23" s="17">
        <v>88.58918485215851</v>
      </c>
      <c r="BR23" s="17">
        <v>1328.5010866121788</v>
      </c>
      <c r="BS23" s="18">
        <f t="shared" si="1"/>
        <v>4481.2813448104716</v>
      </c>
      <c r="BT23" s="17">
        <v>251.60000000000002</v>
      </c>
      <c r="BU23" s="17">
        <v>71.400000000000006</v>
      </c>
      <c r="BV23" s="17">
        <v>0</v>
      </c>
      <c r="BW23" s="18">
        <f t="shared" si="2"/>
        <v>4804.2813448104716</v>
      </c>
    </row>
    <row r="24" spans="1:75" x14ac:dyDescent="0.2">
      <c r="A24" s="35" t="s">
        <v>77</v>
      </c>
      <c r="B24" s="16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1.9305089465744101</v>
      </c>
      <c r="I24" s="17">
        <v>60.132932404212319</v>
      </c>
      <c r="J24" s="17">
        <v>0</v>
      </c>
      <c r="K24" s="17">
        <v>0</v>
      </c>
      <c r="L24" s="17">
        <v>0</v>
      </c>
      <c r="M24" s="17">
        <v>10.334118999668799</v>
      </c>
      <c r="N24" s="17">
        <v>6.3556927822659404</v>
      </c>
      <c r="O24" s="17">
        <v>136.41557786792458</v>
      </c>
      <c r="P24" s="17">
        <v>14.343564366876301</v>
      </c>
      <c r="Q24" s="17">
        <v>7.4140537806651201</v>
      </c>
      <c r="R24" s="17">
        <v>8.0322869110999626</v>
      </c>
      <c r="S24" s="17">
        <v>0</v>
      </c>
      <c r="T24" s="17">
        <v>0</v>
      </c>
      <c r="U24" s="17">
        <v>6.8453954995347299</v>
      </c>
      <c r="V24" s="17">
        <v>8.2886655858156697</v>
      </c>
      <c r="W24" s="17">
        <v>10.6780479852097</v>
      </c>
      <c r="X24" s="17">
        <v>3243.8173757411723</v>
      </c>
      <c r="Y24" s="17">
        <v>3.62330870197147</v>
      </c>
      <c r="Z24" s="17">
        <v>0</v>
      </c>
      <c r="AA24" s="17">
        <v>0</v>
      </c>
      <c r="AB24" s="17">
        <v>0</v>
      </c>
      <c r="AC24" s="17">
        <v>50.847377609102899</v>
      </c>
      <c r="AD24" s="17">
        <v>0</v>
      </c>
      <c r="AE24" s="17">
        <v>102.60381921781564</v>
      </c>
      <c r="AF24" s="17">
        <v>1.44946874517151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7.0843410022525903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1.23649807998814</v>
      </c>
      <c r="BL24" s="17">
        <v>0</v>
      </c>
      <c r="BM24" s="17">
        <v>0</v>
      </c>
      <c r="BN24" s="17">
        <v>0</v>
      </c>
      <c r="BO24" s="18">
        <f t="shared" si="0"/>
        <v>3681.433034227322</v>
      </c>
      <c r="BP24" s="17">
        <v>5431.0653715552562</v>
      </c>
      <c r="BQ24" s="17">
        <v>910.25314176320342</v>
      </c>
      <c r="BR24" s="17">
        <v>7767.7054468604274</v>
      </c>
      <c r="BS24" s="18">
        <f t="shared" si="1"/>
        <v>17790.45699440621</v>
      </c>
      <c r="BT24" s="17">
        <v>5081.8</v>
      </c>
      <c r="BU24" s="17">
        <v>48.3</v>
      </c>
      <c r="BV24" s="17">
        <v>0</v>
      </c>
      <c r="BW24" s="18">
        <f t="shared" si="2"/>
        <v>22920.556994406208</v>
      </c>
    </row>
    <row r="25" spans="1:75" x14ac:dyDescent="0.2">
      <c r="A25" s="35" t="s">
        <v>78</v>
      </c>
      <c r="B25" s="16"/>
      <c r="C25" s="17">
        <v>0</v>
      </c>
      <c r="D25" s="17">
        <v>0</v>
      </c>
      <c r="E25" s="17">
        <v>0</v>
      </c>
      <c r="F25" s="17">
        <v>0</v>
      </c>
      <c r="G25" s="17">
        <v>1.401423431718176</v>
      </c>
      <c r="H25" s="17">
        <v>0.20318393383587899</v>
      </c>
      <c r="I25" s="17">
        <v>3.1831189449242361</v>
      </c>
      <c r="J25" s="17">
        <v>0</v>
      </c>
      <c r="K25" s="17">
        <v>0</v>
      </c>
      <c r="L25" s="17">
        <v>0</v>
      </c>
      <c r="M25" s="17">
        <v>2.950811675471086</v>
      </c>
      <c r="N25" s="17">
        <v>0</v>
      </c>
      <c r="O25" s="17">
        <v>0.308141563720506</v>
      </c>
      <c r="P25" s="17">
        <v>0</v>
      </c>
      <c r="Q25" s="17">
        <v>13.94493239721251</v>
      </c>
      <c r="R25" s="17">
        <v>1012.6966237060386</v>
      </c>
      <c r="S25" s="17">
        <v>388.48032933569283</v>
      </c>
      <c r="T25" s="17">
        <v>120.37621874189297</v>
      </c>
      <c r="U25" s="17">
        <v>263.74858129826845</v>
      </c>
      <c r="V25" s="17">
        <v>1.700815635096673</v>
      </c>
      <c r="W25" s="17">
        <v>38.583167662730389</v>
      </c>
      <c r="X25" s="17">
        <v>0.201244831343799</v>
      </c>
      <c r="Y25" s="17">
        <v>4381.089702201215</v>
      </c>
      <c r="Z25" s="17">
        <v>0</v>
      </c>
      <c r="AA25" s="17">
        <v>2.5342368903444399</v>
      </c>
      <c r="AB25" s="17">
        <v>0</v>
      </c>
      <c r="AC25" s="17">
        <v>782.48958944197045</v>
      </c>
      <c r="AD25" s="17">
        <v>25.4986267546319</v>
      </c>
      <c r="AE25" s="17">
        <v>576.81502702809166</v>
      </c>
      <c r="AF25" s="17">
        <v>0</v>
      </c>
      <c r="AG25" s="17">
        <v>124.6712746031247</v>
      </c>
      <c r="AH25" s="17">
        <v>0</v>
      </c>
      <c r="AI25" s="17">
        <v>0</v>
      </c>
      <c r="AJ25" s="17">
        <v>9.1793881614512998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0.30259496417035642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12.882936218151471</v>
      </c>
      <c r="AW25" s="17">
        <v>6.643724293503821</v>
      </c>
      <c r="AX25" s="17">
        <v>0</v>
      </c>
      <c r="AY25" s="17">
        <v>0</v>
      </c>
      <c r="AZ25" s="17">
        <v>0</v>
      </c>
      <c r="BA25" s="17">
        <v>9.1977409568269799</v>
      </c>
      <c r="BB25" s="17">
        <v>0.30266659945296298</v>
      </c>
      <c r="BC25" s="17">
        <v>0</v>
      </c>
      <c r="BD25" s="17">
        <v>18.99442281521895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f t="shared" si="0"/>
        <v>7798.3805240861002</v>
      </c>
      <c r="BP25" s="17">
        <v>396.94938364061659</v>
      </c>
      <c r="BQ25" s="17">
        <v>52.925169623667152</v>
      </c>
      <c r="BR25" s="17">
        <v>297.86515244931417</v>
      </c>
      <c r="BS25" s="18">
        <f t="shared" si="1"/>
        <v>8546.1202297996988</v>
      </c>
      <c r="BT25" s="17">
        <v>0</v>
      </c>
      <c r="BU25" s="17">
        <v>0</v>
      </c>
      <c r="BV25" s="17">
        <v>0</v>
      </c>
      <c r="BW25" s="18">
        <f t="shared" si="2"/>
        <v>8546.1202297996988</v>
      </c>
    </row>
    <row r="26" spans="1:75" x14ac:dyDescent="0.2">
      <c r="A26" s="35" t="s">
        <v>79</v>
      </c>
      <c r="B26" s="16"/>
      <c r="C26" s="17">
        <v>73.555835274922714</v>
      </c>
      <c r="D26" s="17">
        <v>0</v>
      </c>
      <c r="E26" s="17">
        <v>0</v>
      </c>
      <c r="F26" s="17">
        <v>0</v>
      </c>
      <c r="G26" s="17">
        <v>21.968520308366401</v>
      </c>
      <c r="H26" s="17">
        <v>0.31694392326844351</v>
      </c>
      <c r="I26" s="17">
        <v>39.129915116410984</v>
      </c>
      <c r="J26" s="17">
        <v>9.6606012033025497</v>
      </c>
      <c r="K26" s="17">
        <v>8.0299634806446293E-2</v>
      </c>
      <c r="L26" s="17">
        <v>34.532974905465103</v>
      </c>
      <c r="M26" s="17">
        <v>111.1694625278427</v>
      </c>
      <c r="N26" s="17">
        <v>2.7258599554488598</v>
      </c>
      <c r="O26" s="17">
        <v>6.1615675685641698E-2</v>
      </c>
      <c r="P26" s="17">
        <v>3.3956786484839308</v>
      </c>
      <c r="Q26" s="17">
        <v>57.293443988945818</v>
      </c>
      <c r="R26" s="17">
        <v>1.5701648604462322</v>
      </c>
      <c r="S26" s="17">
        <v>0</v>
      </c>
      <c r="T26" s="17">
        <v>6.2130750727601006E-2</v>
      </c>
      <c r="U26" s="17">
        <v>0.1214794507300056</v>
      </c>
      <c r="V26" s="17">
        <v>0.19128510263259368</v>
      </c>
      <c r="W26" s="17">
        <v>0.133922270199998</v>
      </c>
      <c r="X26" s="17">
        <v>0.32399911045681001</v>
      </c>
      <c r="Y26" s="17">
        <v>0.11125139595602</v>
      </c>
      <c r="Z26" s="17">
        <v>12048.273984633388</v>
      </c>
      <c r="AA26" s="17">
        <v>0</v>
      </c>
      <c r="AB26" s="17">
        <v>39.76567045269644</v>
      </c>
      <c r="AC26" s="17">
        <v>0.29539014290299681</v>
      </c>
      <c r="AD26" s="17">
        <v>0.204111887192331</v>
      </c>
      <c r="AE26" s="17">
        <v>1.4970217896101519</v>
      </c>
      <c r="AF26" s="17">
        <v>2.9224122964071801</v>
      </c>
      <c r="AG26" s="17">
        <v>0.7159941153890621</v>
      </c>
      <c r="AH26" s="17">
        <v>0</v>
      </c>
      <c r="AI26" s="17">
        <v>0</v>
      </c>
      <c r="AJ26" s="17">
        <v>0.31857808969857299</v>
      </c>
      <c r="AK26" s="17">
        <v>0</v>
      </c>
      <c r="AL26" s="17">
        <v>3.6748381249234301</v>
      </c>
      <c r="AM26" s="17">
        <v>5.0484746983807401E-2</v>
      </c>
      <c r="AN26" s="17">
        <v>5.0706918158556998E-2</v>
      </c>
      <c r="AO26" s="17">
        <v>0</v>
      </c>
      <c r="AP26" s="17">
        <v>7.0424294798496004E-2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0.32509304330984001</v>
      </c>
      <c r="AY26" s="17">
        <v>8.0676328315330004E-2</v>
      </c>
      <c r="AZ26" s="17">
        <v>0</v>
      </c>
      <c r="BA26" s="17">
        <v>0.17059768357315899</v>
      </c>
      <c r="BB26" s="17">
        <v>2.0620861640467E-2</v>
      </c>
      <c r="BC26" s="17">
        <v>0</v>
      </c>
      <c r="BD26" s="17">
        <v>0.60064667382176151</v>
      </c>
      <c r="BE26" s="17">
        <v>0</v>
      </c>
      <c r="BF26" s="17">
        <v>4.1319115383872402</v>
      </c>
      <c r="BG26" s="17">
        <v>1.2993615363422697</v>
      </c>
      <c r="BH26" s="17">
        <v>2.1136139012432449</v>
      </c>
      <c r="BI26" s="17">
        <v>0.27372003291750341</v>
      </c>
      <c r="BJ26" s="17">
        <v>2.67523897295492</v>
      </c>
      <c r="BK26" s="17">
        <v>7.9190532364977806E-2</v>
      </c>
      <c r="BL26" s="17">
        <v>0</v>
      </c>
      <c r="BM26" s="17">
        <v>1.92599286736916</v>
      </c>
      <c r="BN26" s="17">
        <v>0</v>
      </c>
      <c r="BO26" s="18">
        <f t="shared" si="0"/>
        <v>12467.941665568487</v>
      </c>
      <c r="BP26" s="17">
        <v>5195.7917064557678</v>
      </c>
      <c r="BQ26" s="17">
        <v>882.42912139266082</v>
      </c>
      <c r="BR26" s="17">
        <v>1290.1537256041638</v>
      </c>
      <c r="BS26" s="18">
        <f t="shared" si="1"/>
        <v>19836.316219021079</v>
      </c>
      <c r="BT26" s="17">
        <v>0</v>
      </c>
      <c r="BU26" s="17">
        <v>2356.1</v>
      </c>
      <c r="BV26" s="17">
        <v>2230.1</v>
      </c>
      <c r="BW26" s="18">
        <f t="shared" si="2"/>
        <v>19962.316219021079</v>
      </c>
    </row>
    <row r="27" spans="1:75" x14ac:dyDescent="0.2">
      <c r="A27" s="35" t="s">
        <v>80</v>
      </c>
      <c r="B27" s="16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1253.4516768107701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f t="shared" si="0"/>
        <v>1253.4516768107701</v>
      </c>
      <c r="BP27" s="17">
        <v>1.75581958626021</v>
      </c>
      <c r="BQ27" s="17">
        <v>0.26982261621828102</v>
      </c>
      <c r="BR27" s="17">
        <v>0.495883061901704</v>
      </c>
      <c r="BS27" s="18">
        <f t="shared" si="1"/>
        <v>1255.9732020751503</v>
      </c>
      <c r="BT27" s="17">
        <v>0</v>
      </c>
      <c r="BU27" s="17">
        <v>2.9</v>
      </c>
      <c r="BV27" s="17">
        <v>124</v>
      </c>
      <c r="BW27" s="18">
        <f t="shared" si="2"/>
        <v>1134.8732020751504</v>
      </c>
    </row>
    <row r="28" spans="1:75" x14ac:dyDescent="0.2">
      <c r="A28" s="35" t="s">
        <v>81</v>
      </c>
      <c r="B28" s="16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18.5283586468213</v>
      </c>
      <c r="J28" s="17">
        <v>3.1213906064623602</v>
      </c>
      <c r="K28" s="17">
        <v>0</v>
      </c>
      <c r="L28" s="17">
        <v>3.2044030251714899</v>
      </c>
      <c r="M28" s="17">
        <v>8.6783781008480929</v>
      </c>
      <c r="N28" s="17">
        <v>0</v>
      </c>
      <c r="O28" s="17">
        <v>175.7608669663139</v>
      </c>
      <c r="P28" s="17">
        <v>8.7076273071827703</v>
      </c>
      <c r="Q28" s="17">
        <v>665.66815784559503</v>
      </c>
      <c r="R28" s="17">
        <v>0.204964034786563</v>
      </c>
      <c r="S28" s="17">
        <v>0</v>
      </c>
      <c r="T28" s="17">
        <v>0</v>
      </c>
      <c r="U28" s="17">
        <v>0</v>
      </c>
      <c r="V28" s="17">
        <v>12.1122419858937</v>
      </c>
      <c r="W28" s="17">
        <v>13.59936846181928</v>
      </c>
      <c r="X28" s="17">
        <v>0</v>
      </c>
      <c r="Y28" s="17">
        <v>2.7152324425907302</v>
      </c>
      <c r="Z28" s="17">
        <v>11.765970393273699</v>
      </c>
      <c r="AA28" s="17">
        <v>1248.9216735156699</v>
      </c>
      <c r="AB28" s="17">
        <v>7270.7084247891135</v>
      </c>
      <c r="AC28" s="17">
        <v>4.33367274751126</v>
      </c>
      <c r="AD28" s="17">
        <v>0</v>
      </c>
      <c r="AE28" s="17">
        <v>120.00840649098727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1.64128911642177</v>
      </c>
      <c r="BC28" s="17">
        <v>0</v>
      </c>
      <c r="BD28" s="17">
        <v>4.45735348941363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101.29933412874099</v>
      </c>
      <c r="BL28" s="17">
        <v>0</v>
      </c>
      <c r="BM28" s="17">
        <v>0</v>
      </c>
      <c r="BN28" s="17">
        <v>0</v>
      </c>
      <c r="BO28" s="18">
        <f t="shared" si="0"/>
        <v>9675.4371140946168</v>
      </c>
      <c r="BP28" s="17">
        <v>3386.3756326578023</v>
      </c>
      <c r="BQ28" s="17">
        <v>109.6965751428186</v>
      </c>
      <c r="BR28" s="17">
        <v>1252.8476888610935</v>
      </c>
      <c r="BS28" s="18">
        <f t="shared" si="1"/>
        <v>14424.35701075633</v>
      </c>
      <c r="BT28" s="17">
        <v>411.3</v>
      </c>
      <c r="BU28" s="17">
        <v>0</v>
      </c>
      <c r="BV28" s="17">
        <v>0</v>
      </c>
      <c r="BW28" s="18">
        <f t="shared" si="2"/>
        <v>14835.657010756329</v>
      </c>
    </row>
    <row r="29" spans="1:75" x14ac:dyDescent="0.2">
      <c r="A29" s="35" t="s">
        <v>82</v>
      </c>
      <c r="B29" s="16"/>
      <c r="C29" s="17">
        <v>0</v>
      </c>
      <c r="D29" s="17">
        <v>0</v>
      </c>
      <c r="E29" s="17">
        <v>0</v>
      </c>
      <c r="F29" s="17">
        <v>1.8091179431120099</v>
      </c>
      <c r="G29" s="17">
        <v>0</v>
      </c>
      <c r="H29" s="17">
        <v>0</v>
      </c>
      <c r="I29" s="17">
        <v>5.5707489567778303</v>
      </c>
      <c r="J29" s="17">
        <v>0</v>
      </c>
      <c r="K29" s="17">
        <v>0</v>
      </c>
      <c r="L29" s="17">
        <v>0</v>
      </c>
      <c r="M29" s="17">
        <v>8.132742790383455</v>
      </c>
      <c r="N29" s="17">
        <v>0</v>
      </c>
      <c r="O29" s="17">
        <v>3.8644369508981402</v>
      </c>
      <c r="P29" s="17">
        <v>47.692625669117099</v>
      </c>
      <c r="Q29" s="17">
        <v>0</v>
      </c>
      <c r="R29" s="17">
        <v>10.93543175434524</v>
      </c>
      <c r="S29" s="17">
        <v>0</v>
      </c>
      <c r="T29" s="17">
        <v>25.665396658320834</v>
      </c>
      <c r="U29" s="17">
        <v>0</v>
      </c>
      <c r="V29" s="17">
        <v>1.9020930363566499</v>
      </c>
      <c r="W29" s="17">
        <v>10.564356322038201</v>
      </c>
      <c r="X29" s="17">
        <v>0</v>
      </c>
      <c r="Y29" s="17">
        <v>16.1922834026436</v>
      </c>
      <c r="Z29" s="17">
        <v>0</v>
      </c>
      <c r="AA29" s="17">
        <v>2.8365575864227268</v>
      </c>
      <c r="AB29" s="17">
        <v>54.098640336283324</v>
      </c>
      <c r="AC29" s="17">
        <v>64196.423180081685</v>
      </c>
      <c r="AD29" s="17">
        <v>0</v>
      </c>
      <c r="AE29" s="17">
        <v>45.204531992566061</v>
      </c>
      <c r="AF29" s="17">
        <v>6.0288115440471204</v>
      </c>
      <c r="AG29" s="17">
        <v>0</v>
      </c>
      <c r="AH29" s="17">
        <v>0</v>
      </c>
      <c r="AI29" s="17">
        <v>0</v>
      </c>
      <c r="AJ29" s="17">
        <v>0</v>
      </c>
      <c r="AK29" s="17">
        <v>39.284037825248497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365.81887100553882</v>
      </c>
      <c r="AU29" s="17">
        <v>0</v>
      </c>
      <c r="AV29" s="17">
        <v>10.5776781155185</v>
      </c>
      <c r="AW29" s="17">
        <v>19.579033672057129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20.8828564607388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8">
        <f t="shared" si="0"/>
        <v>64893.063432104114</v>
      </c>
      <c r="BP29" s="17">
        <v>1803.8614612305355</v>
      </c>
      <c r="BQ29" s="17">
        <v>332.0752342253445</v>
      </c>
      <c r="BR29" s="17">
        <v>309.83401773900323</v>
      </c>
      <c r="BS29" s="18">
        <f t="shared" si="1"/>
        <v>67338.834145298999</v>
      </c>
      <c r="BT29" s="17">
        <v>0</v>
      </c>
      <c r="BU29" s="17">
        <v>0</v>
      </c>
      <c r="BV29" s="17">
        <v>0</v>
      </c>
      <c r="BW29" s="18">
        <f t="shared" si="2"/>
        <v>67338.834145298999</v>
      </c>
    </row>
    <row r="30" spans="1:75" x14ac:dyDescent="0.2">
      <c r="A30" s="35" t="s">
        <v>83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131.63425651979739</v>
      </c>
      <c r="W30" s="17">
        <v>0</v>
      </c>
      <c r="X30" s="17">
        <v>0</v>
      </c>
      <c r="Y30" s="17">
        <v>2.7141869216329102</v>
      </c>
      <c r="Z30" s="17">
        <v>0</v>
      </c>
      <c r="AA30" s="17">
        <v>0</v>
      </c>
      <c r="AB30" s="17">
        <v>0</v>
      </c>
      <c r="AC30" s="17">
        <v>0</v>
      </c>
      <c r="AD30" s="17">
        <v>5811.7624029554599</v>
      </c>
      <c r="AE30" s="17">
        <v>0</v>
      </c>
      <c r="AF30" s="17">
        <v>15.9480049694165</v>
      </c>
      <c r="AG30" s="17">
        <v>27.650168023188119</v>
      </c>
      <c r="AH30" s="17">
        <v>0</v>
      </c>
      <c r="AI30" s="17">
        <v>0</v>
      </c>
      <c r="AJ30" s="17">
        <v>81.716072180343801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f t="shared" si="0"/>
        <v>6071.4250915698385</v>
      </c>
      <c r="BP30" s="17">
        <v>144.80980844646299</v>
      </c>
      <c r="BQ30" s="17">
        <v>21.158937381231301</v>
      </c>
      <c r="BR30" s="17">
        <v>43.801457417174497</v>
      </c>
      <c r="BS30" s="18">
        <f t="shared" si="1"/>
        <v>6281.1952948147073</v>
      </c>
      <c r="BT30" s="17">
        <v>0</v>
      </c>
      <c r="BU30" s="17">
        <v>0</v>
      </c>
      <c r="BV30" s="17">
        <v>0</v>
      </c>
      <c r="BW30" s="18">
        <f t="shared" si="2"/>
        <v>6281.1952948147073</v>
      </c>
    </row>
    <row r="31" spans="1:75" x14ac:dyDescent="0.2">
      <c r="A31" s="35" t="s">
        <v>84</v>
      </c>
      <c r="B31" s="16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5.0848338425294202</v>
      </c>
      <c r="M31" s="17">
        <v>119.61127234247155</v>
      </c>
      <c r="N31" s="17">
        <v>14.516994223887201</v>
      </c>
      <c r="O31" s="17">
        <v>0</v>
      </c>
      <c r="P31" s="17">
        <v>0</v>
      </c>
      <c r="Q31" s="17">
        <v>95.776771559065196</v>
      </c>
      <c r="R31" s="17">
        <v>71.090059256528036</v>
      </c>
      <c r="S31" s="17">
        <v>0</v>
      </c>
      <c r="T31" s="17">
        <v>0</v>
      </c>
      <c r="U31" s="17">
        <v>0</v>
      </c>
      <c r="V31" s="17">
        <v>3.0898464517921398</v>
      </c>
      <c r="W31" s="17">
        <v>0</v>
      </c>
      <c r="X31" s="17">
        <v>2.0838429486835</v>
      </c>
      <c r="Y31" s="17">
        <v>6.5086756938245998</v>
      </c>
      <c r="Z31" s="17">
        <v>0</v>
      </c>
      <c r="AA31" s="17">
        <v>0</v>
      </c>
      <c r="AB31" s="17">
        <v>0</v>
      </c>
      <c r="AC31" s="17">
        <v>0</v>
      </c>
      <c r="AD31" s="17">
        <v>131.94547345635999</v>
      </c>
      <c r="AE31" s="17">
        <v>5370.0102776618278</v>
      </c>
      <c r="AF31" s="17">
        <v>149.46292230821399</v>
      </c>
      <c r="AG31" s="17">
        <v>0</v>
      </c>
      <c r="AH31" s="17">
        <v>0</v>
      </c>
      <c r="AI31" s="17">
        <v>0</v>
      </c>
      <c r="AJ31" s="17">
        <v>32.558980218687203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149.26974081105001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65.048634789424895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f t="shared" si="0"/>
        <v>6216.0583255643451</v>
      </c>
      <c r="BP31" s="17">
        <v>1897.38992010426</v>
      </c>
      <c r="BQ31" s="17">
        <v>291.57827355676898</v>
      </c>
      <c r="BR31" s="17">
        <v>535.86570129268205</v>
      </c>
      <c r="BS31" s="18">
        <f t="shared" si="1"/>
        <v>8940.8922205180552</v>
      </c>
      <c r="BT31" s="17">
        <v>0</v>
      </c>
      <c r="BU31" s="17">
        <v>0</v>
      </c>
      <c r="BV31" s="17">
        <v>0</v>
      </c>
      <c r="BW31" s="18">
        <f t="shared" si="2"/>
        <v>8940.8922205180552</v>
      </c>
    </row>
    <row r="32" spans="1:75" x14ac:dyDescent="0.2">
      <c r="A32" s="35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8">
        <f t="shared" si="1"/>
        <v>0</v>
      </c>
      <c r="BT32" s="17">
        <v>0</v>
      </c>
      <c r="BU32" s="17">
        <v>0</v>
      </c>
      <c r="BV32" s="17">
        <v>0</v>
      </c>
      <c r="BW32" s="18">
        <f t="shared" si="2"/>
        <v>0</v>
      </c>
    </row>
    <row r="33" spans="1:75" x14ac:dyDescent="0.2">
      <c r="A33" s="35" t="s">
        <v>86</v>
      </c>
      <c r="B33" s="16"/>
      <c r="C33" s="17">
        <v>0</v>
      </c>
      <c r="D33" s="17">
        <v>0</v>
      </c>
      <c r="E33" s="17">
        <v>0</v>
      </c>
      <c r="F33" s="17">
        <v>0</v>
      </c>
      <c r="G33" s="17">
        <v>22.288529263510888</v>
      </c>
      <c r="H33" s="17">
        <v>0.203523161060747</v>
      </c>
      <c r="I33" s="17">
        <v>3.7003706363636999</v>
      </c>
      <c r="J33" s="17">
        <v>15.292087191427999</v>
      </c>
      <c r="K33" s="17">
        <v>5.1855382497534404</v>
      </c>
      <c r="L33" s="17">
        <v>46.465327666902901</v>
      </c>
      <c r="M33" s="17">
        <v>41.154817639689263</v>
      </c>
      <c r="N33" s="17">
        <v>0</v>
      </c>
      <c r="O33" s="17">
        <v>1.7362699981720771</v>
      </c>
      <c r="P33" s="17">
        <v>72.826233690452426</v>
      </c>
      <c r="Q33" s="17">
        <v>8.9020734882185693</v>
      </c>
      <c r="R33" s="17">
        <v>5.6462800635128758</v>
      </c>
      <c r="S33" s="17">
        <v>0</v>
      </c>
      <c r="T33" s="17">
        <v>0</v>
      </c>
      <c r="U33" s="17">
        <v>82.519346059494808</v>
      </c>
      <c r="V33" s="17">
        <v>53.84684322141031</v>
      </c>
      <c r="W33" s="17">
        <v>0</v>
      </c>
      <c r="X33" s="17">
        <v>1.908186062086243</v>
      </c>
      <c r="Y33" s="17">
        <v>10.751369296969701</v>
      </c>
      <c r="Z33" s="17">
        <v>15.833970088665</v>
      </c>
      <c r="AA33" s="17">
        <v>39.917264960544003</v>
      </c>
      <c r="AB33" s="17">
        <v>10.8957731726522</v>
      </c>
      <c r="AC33" s="17">
        <v>25.853654425579052</v>
      </c>
      <c r="AD33" s="17">
        <v>120.85979519496</v>
      </c>
      <c r="AE33" s="17">
        <v>180.49494615914762</v>
      </c>
      <c r="AF33" s="17">
        <v>101.296868206361</v>
      </c>
      <c r="AG33" s="17">
        <v>16978.08974282278</v>
      </c>
      <c r="AH33" s="17">
        <v>0</v>
      </c>
      <c r="AI33" s="17">
        <v>0</v>
      </c>
      <c r="AJ33" s="17">
        <v>1421.3387541527593</v>
      </c>
      <c r="AK33" s="17">
        <v>49.359881076194696</v>
      </c>
      <c r="AL33" s="17">
        <v>0</v>
      </c>
      <c r="AM33" s="17">
        <v>1.4043819618206199</v>
      </c>
      <c r="AN33" s="17">
        <v>0</v>
      </c>
      <c r="AO33" s="17">
        <v>0</v>
      </c>
      <c r="AP33" s="17">
        <v>12.5045356345803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0.434470592552819</v>
      </c>
      <c r="BJ33" s="17">
        <v>0</v>
      </c>
      <c r="BK33" s="17">
        <v>0</v>
      </c>
      <c r="BL33" s="17">
        <v>0.802546472757938</v>
      </c>
      <c r="BM33" s="17">
        <v>12.3639715583504</v>
      </c>
      <c r="BN33" s="17">
        <v>0</v>
      </c>
      <c r="BO33" s="18">
        <f t="shared" si="0"/>
        <v>19343.877352168733</v>
      </c>
      <c r="BP33" s="17">
        <v>5496.5469586292329</v>
      </c>
      <c r="BQ33" s="17">
        <v>1586.6553435560431</v>
      </c>
      <c r="BR33" s="17">
        <v>433.50909827689475</v>
      </c>
      <c r="BS33" s="18">
        <f t="shared" si="1"/>
        <v>26860.588752630902</v>
      </c>
      <c r="BT33" s="17">
        <v>0</v>
      </c>
      <c r="BU33" s="17">
        <v>0</v>
      </c>
      <c r="BV33" s="17">
        <v>857.2</v>
      </c>
      <c r="BW33" s="18">
        <f t="shared" si="2"/>
        <v>26003.388752630901</v>
      </c>
    </row>
    <row r="34" spans="1:75" x14ac:dyDescent="0.2">
      <c r="A34" s="35" t="s">
        <v>87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11.968750402185933</v>
      </c>
      <c r="M34" s="17">
        <v>29.869690940426402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7.5473953081415504</v>
      </c>
      <c r="AF34" s="17">
        <v>0</v>
      </c>
      <c r="AG34" s="17">
        <v>214.720922957938</v>
      </c>
      <c r="AH34" s="17">
        <v>2123.9147893347131</v>
      </c>
      <c r="AI34" s="17">
        <v>0</v>
      </c>
      <c r="AJ34" s="17">
        <v>685.23738661309903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3073.2589355565042</v>
      </c>
      <c r="BP34" s="17">
        <v>727.28783768094536</v>
      </c>
      <c r="BQ34" s="17">
        <v>462.74134524833192</v>
      </c>
      <c r="BR34" s="17">
        <v>944.74386596594081</v>
      </c>
      <c r="BS34" s="18">
        <f t="shared" si="1"/>
        <v>5208.0319844517226</v>
      </c>
      <c r="BT34" s="17">
        <v>0</v>
      </c>
      <c r="BU34" s="17">
        <v>0</v>
      </c>
      <c r="BV34" s="17">
        <v>0</v>
      </c>
      <c r="BW34" s="18">
        <f t="shared" si="2"/>
        <v>5208.0319844517226</v>
      </c>
    </row>
    <row r="35" spans="1:75" x14ac:dyDescent="0.2">
      <c r="A35" s="35" t="s">
        <v>88</v>
      </c>
      <c r="B35" s="16"/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0.101779797794328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8.6309119495493292</v>
      </c>
      <c r="AF35" s="17">
        <v>0</v>
      </c>
      <c r="AG35" s="17">
        <v>135.2657163585651</v>
      </c>
      <c r="AH35" s="17">
        <v>0</v>
      </c>
      <c r="AI35" s="17">
        <v>3576.6415150090197</v>
      </c>
      <c r="AJ35" s="17">
        <v>177.40891240161099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f t="shared" ref="BO35:BO66" si="3">SUM(C35:BN35)</f>
        <v>3898.0488355165394</v>
      </c>
      <c r="BP35" s="17">
        <v>2012.3203025327862</v>
      </c>
      <c r="BQ35" s="17">
        <v>493.41024326715541</v>
      </c>
      <c r="BR35" s="17">
        <v>845.67816705175494</v>
      </c>
      <c r="BS35" s="18">
        <f t="shared" ref="BS35:BS66" si="4">SUM(BO35:BR35)</f>
        <v>7249.4575483682356</v>
      </c>
      <c r="BT35" s="17">
        <v>0</v>
      </c>
      <c r="BU35" s="17">
        <v>0</v>
      </c>
      <c r="BV35" s="17">
        <v>0</v>
      </c>
      <c r="BW35" s="18">
        <f t="shared" ref="BW35:BW66" si="5">SUM(BS35:BU35)-BV35</f>
        <v>7249.4575483682356</v>
      </c>
    </row>
    <row r="36" spans="1:75" x14ac:dyDescent="0.2">
      <c r="A36" s="35" t="s">
        <v>89</v>
      </c>
      <c r="B36" s="16"/>
      <c r="C36" s="17">
        <v>0</v>
      </c>
      <c r="D36" s="17">
        <v>0</v>
      </c>
      <c r="E36" s="17">
        <v>1.90067786157879</v>
      </c>
      <c r="F36" s="17">
        <v>7.2373783296025804</v>
      </c>
      <c r="G36" s="17">
        <v>72.407975525345933</v>
      </c>
      <c r="H36" s="17">
        <v>0</v>
      </c>
      <c r="I36" s="17">
        <v>1.5418510062731301</v>
      </c>
      <c r="J36" s="17">
        <v>0</v>
      </c>
      <c r="K36" s="17">
        <v>0</v>
      </c>
      <c r="L36" s="17">
        <v>11.622027082179381</v>
      </c>
      <c r="M36" s="17">
        <v>1.014036990302019</v>
      </c>
      <c r="N36" s="17">
        <v>0</v>
      </c>
      <c r="O36" s="17">
        <v>0</v>
      </c>
      <c r="P36" s="17">
        <v>0.912029439923986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72.947424717451455</v>
      </c>
      <c r="W36" s="17">
        <v>0</v>
      </c>
      <c r="X36" s="17">
        <v>0</v>
      </c>
      <c r="Y36" s="17">
        <v>6.3408684113698204</v>
      </c>
      <c r="Z36" s="17">
        <v>0</v>
      </c>
      <c r="AA36" s="17">
        <v>0</v>
      </c>
      <c r="AB36" s="17">
        <v>0</v>
      </c>
      <c r="AC36" s="17">
        <v>9.0607384214226201</v>
      </c>
      <c r="AD36" s="17">
        <v>628.5219872122284</v>
      </c>
      <c r="AE36" s="17">
        <v>370.54780558864155</v>
      </c>
      <c r="AF36" s="17">
        <v>2.41890281545004</v>
      </c>
      <c r="AG36" s="17">
        <v>998.14088783270654</v>
      </c>
      <c r="AH36" s="17">
        <v>52.320528808651538</v>
      </c>
      <c r="AI36" s="17">
        <v>15.680476034690001</v>
      </c>
      <c r="AJ36" s="17">
        <v>24373.673560370229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10.172127455001901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5.6272524098281096</v>
      </c>
      <c r="BM36" s="17">
        <v>0</v>
      </c>
      <c r="BN36" s="17">
        <v>0</v>
      </c>
      <c r="BO36" s="18">
        <f t="shared" si="3"/>
        <v>26642.088536312876</v>
      </c>
      <c r="BP36" s="17">
        <v>3122.5442184444441</v>
      </c>
      <c r="BQ36" s="17">
        <v>619.07344083706494</v>
      </c>
      <c r="BR36" s="17">
        <v>1940.187076107406</v>
      </c>
      <c r="BS36" s="18">
        <f t="shared" si="4"/>
        <v>32323.893271701792</v>
      </c>
      <c r="BT36" s="17">
        <v>0</v>
      </c>
      <c r="BU36" s="17">
        <v>0</v>
      </c>
      <c r="BV36" s="17">
        <v>254.4</v>
      </c>
      <c r="BW36" s="18">
        <f t="shared" si="5"/>
        <v>32069.493271701791</v>
      </c>
    </row>
    <row r="37" spans="1:75" x14ac:dyDescent="0.2">
      <c r="A37" s="35" t="s">
        <v>90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9.7683559429993903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0.39315139281752998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3746.40689032302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97.140321454175606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f t="shared" si="3"/>
        <v>3853.7087191130126</v>
      </c>
      <c r="BP37" s="17">
        <v>219.45723602464341</v>
      </c>
      <c r="BQ37" s="17">
        <v>50.679029970277227</v>
      </c>
      <c r="BR37" s="17">
        <v>284.56130962121608</v>
      </c>
      <c r="BS37" s="18">
        <f t="shared" si="4"/>
        <v>4408.4062947291495</v>
      </c>
      <c r="BT37" s="17">
        <v>0</v>
      </c>
      <c r="BU37" s="17">
        <v>0</v>
      </c>
      <c r="BV37" s="17">
        <v>272.89999999999998</v>
      </c>
      <c r="BW37" s="18">
        <f t="shared" si="5"/>
        <v>4135.5062947291499</v>
      </c>
    </row>
    <row r="38" spans="1:75" x14ac:dyDescent="0.2">
      <c r="A38" s="35" t="s">
        <v>91</v>
      </c>
      <c r="B38" s="16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8.4734238493149601</v>
      </c>
      <c r="AG38" s="17">
        <v>0</v>
      </c>
      <c r="AH38" s="17">
        <v>0</v>
      </c>
      <c r="AI38" s="17">
        <v>0</v>
      </c>
      <c r="AJ38" s="17">
        <v>0</v>
      </c>
      <c r="AK38" s="17">
        <v>2.0081848367034101</v>
      </c>
      <c r="AL38" s="17">
        <v>16409.779445337525</v>
      </c>
      <c r="AM38" s="17">
        <v>0</v>
      </c>
      <c r="AN38" s="17">
        <v>2.7262189831728492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1.5825632940482399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8.4445670320766304</v>
      </c>
      <c r="BI38" s="17">
        <v>55.732297517101088</v>
      </c>
      <c r="BJ38" s="17">
        <v>210.20948685758563</v>
      </c>
      <c r="BK38" s="17">
        <v>44.372030971311801</v>
      </c>
      <c r="BL38" s="17">
        <v>0</v>
      </c>
      <c r="BM38" s="17">
        <v>139.06246205938393</v>
      </c>
      <c r="BN38" s="17">
        <v>0</v>
      </c>
      <c r="BO38" s="18">
        <f t="shared" si="3"/>
        <v>16882.390680738226</v>
      </c>
      <c r="BP38" s="17">
        <v>1077.421229426998</v>
      </c>
      <c r="BQ38" s="17">
        <v>204.9147722833504</v>
      </c>
      <c r="BR38" s="17">
        <v>173.85055692565822</v>
      </c>
      <c r="BS38" s="18">
        <f t="shared" si="4"/>
        <v>18338.577239374234</v>
      </c>
      <c r="BT38" s="17">
        <v>0</v>
      </c>
      <c r="BU38" s="17">
        <v>0</v>
      </c>
      <c r="BV38" s="17">
        <v>0</v>
      </c>
      <c r="BW38" s="18">
        <f t="shared" si="5"/>
        <v>18338.577239374234</v>
      </c>
    </row>
    <row r="39" spans="1:75" x14ac:dyDescent="0.2">
      <c r="A39" s="35" t="s">
        <v>92</v>
      </c>
      <c r="B39" s="16"/>
      <c r="C39" s="17">
        <v>0</v>
      </c>
      <c r="D39" s="17">
        <v>6.1486187949782698</v>
      </c>
      <c r="E39" s="17">
        <v>1.9035199375451299</v>
      </c>
      <c r="F39" s="17">
        <v>0</v>
      </c>
      <c r="G39" s="17">
        <v>0.20392499283145399</v>
      </c>
      <c r="H39" s="17">
        <v>0</v>
      </c>
      <c r="I39" s="17">
        <v>0</v>
      </c>
      <c r="J39" s="17">
        <v>0</v>
      </c>
      <c r="K39" s="17">
        <v>102.4671228206561</v>
      </c>
      <c r="L39" s="17">
        <v>0</v>
      </c>
      <c r="M39" s="17">
        <v>1.21592585421326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4.8705447642892601</v>
      </c>
      <c r="T39" s="17">
        <v>0</v>
      </c>
      <c r="U39" s="17">
        <v>0.70957923248750399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77.885801703046099</v>
      </c>
      <c r="AE39" s="17">
        <v>90.035935553018561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2484.2673924421542</v>
      </c>
      <c r="AN39" s="17">
        <v>0</v>
      </c>
      <c r="AO39" s="17">
        <v>0</v>
      </c>
      <c r="AP39" s="17">
        <v>228.135838889262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4.1388920560165579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30.237347848192201</v>
      </c>
      <c r="BI39" s="17">
        <v>0</v>
      </c>
      <c r="BJ39" s="17">
        <v>0.29797088484942102</v>
      </c>
      <c r="BK39" s="17">
        <v>151.608100345092</v>
      </c>
      <c r="BL39" s="17">
        <v>0</v>
      </c>
      <c r="BM39" s="17">
        <v>0</v>
      </c>
      <c r="BN39" s="17">
        <v>0</v>
      </c>
      <c r="BO39" s="18">
        <f t="shared" si="3"/>
        <v>3184.126516118632</v>
      </c>
      <c r="BP39" s="17">
        <v>2163.3217190672503</v>
      </c>
      <c r="BQ39" s="17">
        <v>334.71454344700101</v>
      </c>
      <c r="BR39" s="17">
        <v>357.42775598239763</v>
      </c>
      <c r="BS39" s="18">
        <f t="shared" si="4"/>
        <v>6039.5905346152813</v>
      </c>
      <c r="BT39" s="17">
        <v>899</v>
      </c>
      <c r="BU39" s="17">
        <v>0.1</v>
      </c>
      <c r="BV39" s="17">
        <v>0</v>
      </c>
      <c r="BW39" s="18">
        <f t="shared" si="5"/>
        <v>6938.6905346152816</v>
      </c>
    </row>
    <row r="40" spans="1:75" x14ac:dyDescent="0.2">
      <c r="A40" s="35" t="s">
        <v>93</v>
      </c>
      <c r="B40" s="16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13.869012880369009</v>
      </c>
      <c r="AN40" s="17">
        <v>3896.5549099066975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1.2933630556587099</v>
      </c>
      <c r="BJ40" s="17">
        <v>102.403541376392</v>
      </c>
      <c r="BK40" s="17">
        <v>0</v>
      </c>
      <c r="BL40" s="17">
        <v>0</v>
      </c>
      <c r="BM40" s="17">
        <v>0</v>
      </c>
      <c r="BN40" s="17">
        <v>0</v>
      </c>
      <c r="BO40" s="18">
        <f t="shared" si="3"/>
        <v>4014.120827219117</v>
      </c>
      <c r="BP40" s="17">
        <v>811.04804799548901</v>
      </c>
      <c r="BQ40" s="17">
        <v>150.38891741876148</v>
      </c>
      <c r="BR40" s="17">
        <v>152.39013376142037</v>
      </c>
      <c r="BS40" s="18">
        <f t="shared" si="4"/>
        <v>5127.9479263947878</v>
      </c>
      <c r="BT40" s="17">
        <v>79.400000000000006</v>
      </c>
      <c r="BU40" s="17">
        <v>0.4</v>
      </c>
      <c r="BV40" s="17">
        <v>0</v>
      </c>
      <c r="BW40" s="18">
        <f t="shared" si="5"/>
        <v>5207.7479263947871</v>
      </c>
    </row>
    <row r="41" spans="1:75" x14ac:dyDescent="0.2">
      <c r="A41" s="35" t="s">
        <v>94</v>
      </c>
      <c r="B41" s="16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0.20041661953652501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19.854527625647773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44.9918903506722</v>
      </c>
      <c r="AD41" s="17">
        <v>0</v>
      </c>
      <c r="AE41" s="17">
        <v>243.514043099172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0.50125093625616002</v>
      </c>
      <c r="AN41" s="17">
        <v>9.2113940933354499</v>
      </c>
      <c r="AO41" s="17">
        <v>11002.1695773259</v>
      </c>
      <c r="AP41" s="17">
        <v>7.0921081024703101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f t="shared" si="3"/>
        <v>11327.535208152989</v>
      </c>
      <c r="BP41" s="17">
        <v>974.88086657742701</v>
      </c>
      <c r="BQ41" s="17">
        <v>426.872688503441</v>
      </c>
      <c r="BR41" s="17">
        <v>1239.12537764438</v>
      </c>
      <c r="BS41" s="18">
        <f t="shared" si="4"/>
        <v>13968.414140878238</v>
      </c>
      <c r="BT41" s="17">
        <v>0</v>
      </c>
      <c r="BU41" s="17">
        <v>0</v>
      </c>
      <c r="BV41" s="17">
        <v>0</v>
      </c>
      <c r="BW41" s="18">
        <f t="shared" si="5"/>
        <v>13968.414140878238</v>
      </c>
    </row>
    <row r="42" spans="1:75" x14ac:dyDescent="0.2">
      <c r="A42" s="35" t="s">
        <v>95</v>
      </c>
      <c r="B42" s="16"/>
      <c r="C42" s="17">
        <v>0</v>
      </c>
      <c r="D42" s="17">
        <v>2.62</v>
      </c>
      <c r="E42" s="17">
        <v>0</v>
      </c>
      <c r="F42" s="17">
        <v>1.6087301413121899</v>
      </c>
      <c r="G42" s="17">
        <v>43.940000000000005</v>
      </c>
      <c r="H42" s="17">
        <v>9.92</v>
      </c>
      <c r="I42" s="17">
        <v>8.6300000000000008</v>
      </c>
      <c r="J42" s="17">
        <v>5.43</v>
      </c>
      <c r="K42" s="17">
        <v>18.25</v>
      </c>
      <c r="L42" s="17">
        <v>55.147301854448202</v>
      </c>
      <c r="M42" s="17">
        <v>59.391385109425421</v>
      </c>
      <c r="N42" s="17">
        <v>53.08</v>
      </c>
      <c r="O42" s="17">
        <v>21.22</v>
      </c>
      <c r="P42" s="17">
        <v>16.899999999999999</v>
      </c>
      <c r="Q42" s="17">
        <v>26.58</v>
      </c>
      <c r="R42" s="17">
        <v>28.14</v>
      </c>
      <c r="S42" s="17">
        <v>109.57</v>
      </c>
      <c r="T42" s="17">
        <v>13.88</v>
      </c>
      <c r="U42" s="17">
        <v>84.050000000000011</v>
      </c>
      <c r="V42" s="17">
        <v>42.816189102149629</v>
      </c>
      <c r="W42" s="17">
        <v>12.010000000000002</v>
      </c>
      <c r="X42" s="17">
        <v>18.189999999999998</v>
      </c>
      <c r="Y42" s="17">
        <v>9.5399999999999991</v>
      </c>
      <c r="Z42" s="17">
        <v>71.850000000000009</v>
      </c>
      <c r="AA42" s="17">
        <v>15.17</v>
      </c>
      <c r="AB42" s="17">
        <v>9.82</v>
      </c>
      <c r="AC42" s="17">
        <v>80.73</v>
      </c>
      <c r="AD42" s="17">
        <v>38.630000000000003</v>
      </c>
      <c r="AE42" s="17">
        <v>282.18</v>
      </c>
      <c r="AF42" s="17">
        <v>110.63</v>
      </c>
      <c r="AG42" s="17">
        <v>57.19</v>
      </c>
      <c r="AH42" s="17">
        <v>0</v>
      </c>
      <c r="AI42" s="17">
        <v>6.38</v>
      </c>
      <c r="AJ42" s="17">
        <v>96.78</v>
      </c>
      <c r="AK42" s="17">
        <v>41.96</v>
      </c>
      <c r="AL42" s="17">
        <v>4.5799999999998899</v>
      </c>
      <c r="AM42" s="17">
        <v>192.60622916124981</v>
      </c>
      <c r="AN42" s="17">
        <v>40.162788278351726</v>
      </c>
      <c r="AO42" s="17">
        <v>278.22250213222293</v>
      </c>
      <c r="AP42" s="17">
        <v>13491.365680709981</v>
      </c>
      <c r="AQ42" s="17">
        <v>415.18</v>
      </c>
      <c r="AR42" s="17">
        <v>105.29</v>
      </c>
      <c r="AS42" s="17">
        <v>92.68</v>
      </c>
      <c r="AT42" s="17">
        <v>0</v>
      </c>
      <c r="AU42" s="17">
        <v>0</v>
      </c>
      <c r="AV42" s="17">
        <v>694.88010625546042</v>
      </c>
      <c r="AW42" s="17">
        <v>59.22</v>
      </c>
      <c r="AX42" s="17">
        <v>41.49</v>
      </c>
      <c r="AY42" s="17">
        <v>37.07</v>
      </c>
      <c r="AZ42" s="17">
        <v>36.82</v>
      </c>
      <c r="BA42" s="17">
        <v>15.56</v>
      </c>
      <c r="BB42" s="17">
        <v>90.96</v>
      </c>
      <c r="BC42" s="17">
        <v>14.88</v>
      </c>
      <c r="BD42" s="17">
        <v>198.35</v>
      </c>
      <c r="BE42" s="17">
        <v>416.84</v>
      </c>
      <c r="BF42" s="17">
        <v>113.33</v>
      </c>
      <c r="BG42" s="17">
        <v>137.45000000000306</v>
      </c>
      <c r="BH42" s="17">
        <v>26.210000000000498</v>
      </c>
      <c r="BI42" s="17">
        <v>24.23</v>
      </c>
      <c r="BJ42" s="17">
        <v>4.46</v>
      </c>
      <c r="BK42" s="17">
        <v>52.48</v>
      </c>
      <c r="BL42" s="17">
        <v>13.04</v>
      </c>
      <c r="BM42" s="17">
        <v>2.16</v>
      </c>
      <c r="BN42" s="17">
        <v>0</v>
      </c>
      <c r="BO42" s="18">
        <f t="shared" si="3"/>
        <v>18051.75091274461</v>
      </c>
      <c r="BP42" s="17">
        <v>1612.125365911578</v>
      </c>
      <c r="BQ42" s="17">
        <v>716.26267615469305</v>
      </c>
      <c r="BR42" s="17">
        <v>798.29276850335691</v>
      </c>
      <c r="BS42" s="18">
        <f t="shared" si="4"/>
        <v>21178.431723314239</v>
      </c>
      <c r="BT42" s="17">
        <v>0</v>
      </c>
      <c r="BU42" s="17">
        <v>0</v>
      </c>
      <c r="BV42" s="17">
        <v>0</v>
      </c>
      <c r="BW42" s="18">
        <f t="shared" si="5"/>
        <v>21178.431723314239</v>
      </c>
    </row>
    <row r="43" spans="1:75" x14ac:dyDescent="0.2">
      <c r="A43" s="35" t="s">
        <v>96</v>
      </c>
      <c r="B43" s="16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17788.541234082571</v>
      </c>
      <c r="AR43" s="17">
        <v>0</v>
      </c>
      <c r="AS43" s="17">
        <v>0</v>
      </c>
      <c r="AT43" s="17">
        <v>0</v>
      </c>
      <c r="AU43" s="17">
        <v>0</v>
      </c>
      <c r="AV43" s="17">
        <v>58.013182246501501</v>
      </c>
      <c r="AW43" s="17">
        <v>0</v>
      </c>
      <c r="AX43" s="17">
        <v>0</v>
      </c>
      <c r="AY43" s="17">
        <v>0</v>
      </c>
      <c r="AZ43" s="17">
        <v>0</v>
      </c>
      <c r="BA43" s="17">
        <v>6.5764172134514096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f t="shared" si="3"/>
        <v>17853.130833542524</v>
      </c>
      <c r="BP43" s="17">
        <v>2028.9603995386103</v>
      </c>
      <c r="BQ43" s="17">
        <v>413.75328360374465</v>
      </c>
      <c r="BR43" s="17">
        <v>527.24348511764174</v>
      </c>
      <c r="BS43" s="18">
        <f t="shared" si="4"/>
        <v>20823.08800180252</v>
      </c>
      <c r="BT43" s="17">
        <v>0</v>
      </c>
      <c r="BU43" s="17">
        <v>216.6</v>
      </c>
      <c r="BV43" s="17">
        <v>0</v>
      </c>
      <c r="BW43" s="18">
        <f t="shared" si="5"/>
        <v>21039.688001802519</v>
      </c>
    </row>
    <row r="44" spans="1:75" x14ac:dyDescent="0.2">
      <c r="A44" s="35" t="s">
        <v>97</v>
      </c>
      <c r="B44" s="16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10404.794999999998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f t="shared" si="3"/>
        <v>10404.794999999998</v>
      </c>
      <c r="BP44" s="17">
        <v>610.29977807619196</v>
      </c>
      <c r="BQ44" s="17">
        <v>169.89998495408429</v>
      </c>
      <c r="BR44" s="17">
        <v>234.39998264855478</v>
      </c>
      <c r="BS44" s="18">
        <f t="shared" si="4"/>
        <v>11419.39474567883</v>
      </c>
      <c r="BT44" s="17">
        <v>0</v>
      </c>
      <c r="BU44" s="17">
        <v>2307.2000000000003</v>
      </c>
      <c r="BV44" s="17">
        <v>0</v>
      </c>
      <c r="BW44" s="18">
        <f t="shared" si="5"/>
        <v>13726.594745678831</v>
      </c>
    </row>
    <row r="45" spans="1:75" x14ac:dyDescent="0.2">
      <c r="A45" s="35" t="s">
        <v>98</v>
      </c>
      <c r="B45" s="16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21.060097022674899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7588.2682402471928</v>
      </c>
      <c r="AR45" s="17">
        <v>238.901953097833</v>
      </c>
      <c r="AS45" s="17">
        <v>10007.195086588539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3.8606380535658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f t="shared" si="3"/>
        <v>17859.286015009809</v>
      </c>
      <c r="BP45" s="17">
        <v>1479.642009435878</v>
      </c>
      <c r="BQ45" s="17">
        <v>368.80981054099908</v>
      </c>
      <c r="BR45" s="17">
        <v>514.4068444965535</v>
      </c>
      <c r="BS45" s="18">
        <f t="shared" si="4"/>
        <v>20222.144679483237</v>
      </c>
      <c r="BT45" s="17">
        <v>0</v>
      </c>
      <c r="BU45" s="17">
        <v>108.4</v>
      </c>
      <c r="BV45" s="17">
        <v>17.899999999999999</v>
      </c>
      <c r="BW45" s="18">
        <f t="shared" si="5"/>
        <v>20312.644679483237</v>
      </c>
    </row>
    <row r="46" spans="1:75" x14ac:dyDescent="0.2">
      <c r="A46" s="35" t="s">
        <v>129</v>
      </c>
      <c r="B46" s="16"/>
      <c r="C46" s="17">
        <v>0</v>
      </c>
      <c r="D46" s="17">
        <v>0</v>
      </c>
      <c r="E46" s="17">
        <v>0</v>
      </c>
      <c r="F46" s="17">
        <v>0</v>
      </c>
      <c r="G46" s="17">
        <v>95.424883297182021</v>
      </c>
      <c r="H46" s="17">
        <v>0</v>
      </c>
      <c r="I46" s="17">
        <v>0</v>
      </c>
      <c r="J46" s="17">
        <v>0</v>
      </c>
      <c r="K46" s="17">
        <v>0.49632005421678999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0.79986272740848796</v>
      </c>
      <c r="S46" s="17">
        <v>0</v>
      </c>
      <c r="T46" s="17">
        <v>0.20028971257356701</v>
      </c>
      <c r="U46" s="17">
        <v>0</v>
      </c>
      <c r="V46" s="17">
        <v>0</v>
      </c>
      <c r="W46" s="17">
        <v>0</v>
      </c>
      <c r="X46" s="17">
        <v>5.5072197918313002</v>
      </c>
      <c r="Y46" s="17">
        <v>0</v>
      </c>
      <c r="Z46" s="17">
        <v>0</v>
      </c>
      <c r="AA46" s="17">
        <v>0</v>
      </c>
      <c r="AB46" s="17">
        <v>0</v>
      </c>
      <c r="AC46" s="17">
        <v>78.702406610871265</v>
      </c>
      <c r="AD46" s="17">
        <v>0</v>
      </c>
      <c r="AE46" s="17">
        <v>0.19958312974216799</v>
      </c>
      <c r="AF46" s="17">
        <v>0.79998393354777497</v>
      </c>
      <c r="AG46" s="17">
        <v>98.714244575038094</v>
      </c>
      <c r="AH46" s="17">
        <v>0</v>
      </c>
      <c r="AI46" s="17">
        <v>0</v>
      </c>
      <c r="AJ46" s="17">
        <v>0</v>
      </c>
      <c r="AK46" s="17">
        <v>1.0017154942065301</v>
      </c>
      <c r="AL46" s="17">
        <v>72.371191247224957</v>
      </c>
      <c r="AM46" s="17">
        <v>0</v>
      </c>
      <c r="AN46" s="17">
        <v>0</v>
      </c>
      <c r="AO46" s="17">
        <v>0</v>
      </c>
      <c r="AP46" s="17">
        <v>3.41</v>
      </c>
      <c r="AQ46" s="17">
        <v>739.39423094070594</v>
      </c>
      <c r="AR46" s="17">
        <v>196.793387630642</v>
      </c>
      <c r="AS46" s="17">
        <v>0</v>
      </c>
      <c r="AT46" s="17">
        <v>21305.660307492843</v>
      </c>
      <c r="AU46" s="17">
        <v>0</v>
      </c>
      <c r="AV46" s="17">
        <v>92.579097249601901</v>
      </c>
      <c r="AW46" s="17">
        <v>0</v>
      </c>
      <c r="AX46" s="17">
        <v>0.28512412491517702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894.38357556753442</v>
      </c>
      <c r="BF46" s="17">
        <v>0.98874560443924298</v>
      </c>
      <c r="BG46" s="17">
        <v>0</v>
      </c>
      <c r="BH46" s="17">
        <v>6.6922274004008502</v>
      </c>
      <c r="BI46" s="17">
        <v>8.741446808750112</v>
      </c>
      <c r="BJ46" s="17">
        <v>0.59533521715372195</v>
      </c>
      <c r="BK46" s="17">
        <v>12.369484277049599</v>
      </c>
      <c r="BL46" s="17">
        <v>0</v>
      </c>
      <c r="BM46" s="17">
        <v>0</v>
      </c>
      <c r="BN46" s="17">
        <v>0</v>
      </c>
      <c r="BO46" s="18">
        <f t="shared" si="3"/>
        <v>23616.110662887877</v>
      </c>
      <c r="BP46" s="17">
        <v>70.502027990842095</v>
      </c>
      <c r="BQ46" s="17">
        <v>8.7687402295473458</v>
      </c>
      <c r="BR46" s="17">
        <v>95.27000431672792</v>
      </c>
      <c r="BS46" s="18">
        <f t="shared" si="4"/>
        <v>23790.651435424996</v>
      </c>
      <c r="BT46" s="17">
        <v>0</v>
      </c>
      <c r="BU46" s="17">
        <v>0</v>
      </c>
      <c r="BV46" s="17">
        <v>0</v>
      </c>
      <c r="BW46" s="18">
        <f t="shared" si="5"/>
        <v>23790.651435424996</v>
      </c>
    </row>
    <row r="47" spans="1:75" x14ac:dyDescent="0.2">
      <c r="A47" s="35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24382.5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3"/>
        <v>24382.5</v>
      </c>
      <c r="BP47" s="17">
        <v>0</v>
      </c>
      <c r="BQ47" s="17">
        <v>0</v>
      </c>
      <c r="BR47" s="17">
        <v>0</v>
      </c>
      <c r="BS47" s="18">
        <f t="shared" si="4"/>
        <v>24382.5</v>
      </c>
      <c r="BT47" s="17">
        <v>0</v>
      </c>
      <c r="BU47" s="17">
        <v>0</v>
      </c>
      <c r="BV47" s="17">
        <v>0</v>
      </c>
      <c r="BW47" s="18">
        <f t="shared" si="5"/>
        <v>24382.5</v>
      </c>
    </row>
    <row r="48" spans="1:75" x14ac:dyDescent="0.2">
      <c r="A48" s="35" t="s">
        <v>99</v>
      </c>
      <c r="B48" s="16"/>
      <c r="C48" s="17">
        <v>0</v>
      </c>
      <c r="D48" s="17">
        <v>0</v>
      </c>
      <c r="E48" s="17">
        <v>0</v>
      </c>
      <c r="F48" s="17">
        <v>0</v>
      </c>
      <c r="G48" s="17">
        <v>504.31581012600367</v>
      </c>
      <c r="H48" s="17">
        <v>6.4139186667408179</v>
      </c>
      <c r="I48" s="17">
        <v>1.85101067232412</v>
      </c>
      <c r="J48" s="17">
        <v>4.9318850673623498</v>
      </c>
      <c r="K48" s="17">
        <v>0</v>
      </c>
      <c r="L48" s="17">
        <v>1029.4678154186427</v>
      </c>
      <c r="M48" s="17">
        <v>1274.8335910164201</v>
      </c>
      <c r="N48" s="17">
        <v>104.16644551439499</v>
      </c>
      <c r="O48" s="17">
        <v>1.3287620584861159</v>
      </c>
      <c r="P48" s="17">
        <v>14.546032921157051</v>
      </c>
      <c r="Q48" s="17">
        <v>57.761211695839343</v>
      </c>
      <c r="R48" s="17">
        <v>1.87643044078601</v>
      </c>
      <c r="S48" s="17">
        <v>61.910966883072298</v>
      </c>
      <c r="T48" s="17">
        <v>17.927235846682699</v>
      </c>
      <c r="U48" s="17">
        <v>30.139704476131872</v>
      </c>
      <c r="V48" s="17">
        <v>65.355395406529482</v>
      </c>
      <c r="W48" s="17">
        <v>0</v>
      </c>
      <c r="X48" s="17">
        <v>13.4485005143853</v>
      </c>
      <c r="Y48" s="17">
        <v>0</v>
      </c>
      <c r="Z48" s="17">
        <v>0</v>
      </c>
      <c r="AA48" s="17">
        <v>0</v>
      </c>
      <c r="AB48" s="17">
        <v>48.705259991259801</v>
      </c>
      <c r="AC48" s="17">
        <v>269.80779455433174</v>
      </c>
      <c r="AD48" s="17">
        <v>347.62691280262499</v>
      </c>
      <c r="AE48" s="17">
        <v>3047.6656917418245</v>
      </c>
      <c r="AF48" s="17">
        <v>69.955057679775507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6.4228954992928804</v>
      </c>
      <c r="AN48" s="17">
        <v>2.2175866636953998</v>
      </c>
      <c r="AO48" s="17">
        <v>44.569112531021801</v>
      </c>
      <c r="AP48" s="17">
        <v>8.2029719126964604</v>
      </c>
      <c r="AQ48" s="17">
        <v>319.65223836483375</v>
      </c>
      <c r="AR48" s="17">
        <v>0</v>
      </c>
      <c r="AS48" s="17">
        <v>0</v>
      </c>
      <c r="AT48" s="17">
        <v>2.6694128061150599</v>
      </c>
      <c r="AU48" s="17">
        <v>0</v>
      </c>
      <c r="AV48" s="17">
        <v>48585.842064266966</v>
      </c>
      <c r="AW48" s="17">
        <v>0</v>
      </c>
      <c r="AX48" s="17">
        <v>188.012988143402</v>
      </c>
      <c r="AY48" s="17">
        <v>6.2145353979948403</v>
      </c>
      <c r="AZ48" s="17">
        <v>6.3870731678784702</v>
      </c>
      <c r="BA48" s="17">
        <v>18.951289921866799</v>
      </c>
      <c r="BB48" s="17">
        <v>18.0363932519275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46.159725163180063</v>
      </c>
      <c r="BL48" s="17">
        <v>0</v>
      </c>
      <c r="BM48" s="17">
        <v>0</v>
      </c>
      <c r="BN48" s="17">
        <v>0</v>
      </c>
      <c r="BO48" s="18">
        <f t="shared" si="3"/>
        <v>56227.373720585652</v>
      </c>
      <c r="BP48" s="17">
        <v>7812.3721890169072</v>
      </c>
      <c r="BQ48" s="17">
        <v>4200.5329436579532</v>
      </c>
      <c r="BR48" s="17">
        <v>4068.9760196205771</v>
      </c>
      <c r="BS48" s="18">
        <f t="shared" si="4"/>
        <v>72309.25487288108</v>
      </c>
      <c r="BT48" s="17">
        <v>0</v>
      </c>
      <c r="BU48" s="17">
        <v>4033.1</v>
      </c>
      <c r="BV48" s="17">
        <v>0</v>
      </c>
      <c r="BW48" s="18">
        <f t="shared" si="5"/>
        <v>76342.354872881086</v>
      </c>
    </row>
    <row r="49" spans="1:75" x14ac:dyDescent="0.2">
      <c r="A49" s="35" t="s">
        <v>100</v>
      </c>
      <c r="B49" s="16"/>
      <c r="C49" s="17">
        <v>0</v>
      </c>
      <c r="D49" s="17">
        <v>0</v>
      </c>
      <c r="E49" s="17">
        <v>0</v>
      </c>
      <c r="F49" s="17">
        <v>0</v>
      </c>
      <c r="G49" s="17">
        <v>20.783987282388026</v>
      </c>
      <c r="H49" s="17">
        <v>0.101731451470714</v>
      </c>
      <c r="I49" s="17">
        <v>0</v>
      </c>
      <c r="J49" s="17">
        <v>0</v>
      </c>
      <c r="K49" s="17">
        <v>0</v>
      </c>
      <c r="L49" s="17">
        <v>212.03683961719699</v>
      </c>
      <c r="M49" s="17">
        <v>22.264213572746055</v>
      </c>
      <c r="N49" s="17">
        <v>6.2552178059447998</v>
      </c>
      <c r="O49" s="17">
        <v>1.428388949985516</v>
      </c>
      <c r="P49" s="17">
        <v>27.502696828186352</v>
      </c>
      <c r="Q49" s="17">
        <v>6.7972471576855895</v>
      </c>
      <c r="R49" s="17">
        <v>50.782112912524809</v>
      </c>
      <c r="S49" s="17">
        <v>26.513911451053701</v>
      </c>
      <c r="T49" s="17">
        <v>16.578457199925438</v>
      </c>
      <c r="U49" s="17">
        <v>53.913232990886662</v>
      </c>
      <c r="V49" s="17">
        <v>3.4996983082266064</v>
      </c>
      <c r="W49" s="17">
        <v>55.693278710976202</v>
      </c>
      <c r="X49" s="17">
        <v>0.20112338537603999</v>
      </c>
      <c r="Y49" s="17">
        <v>6.8305238411373397</v>
      </c>
      <c r="Z49" s="17">
        <v>12.2997765581088</v>
      </c>
      <c r="AA49" s="17">
        <v>9.7069372189702996</v>
      </c>
      <c r="AB49" s="17">
        <v>100.70534323817651</v>
      </c>
      <c r="AC49" s="17">
        <v>150.55762986071488</v>
      </c>
      <c r="AD49" s="17">
        <v>0</v>
      </c>
      <c r="AE49" s="17">
        <v>28.332020876198001</v>
      </c>
      <c r="AF49" s="17">
        <v>0</v>
      </c>
      <c r="AG49" s="17">
        <v>0</v>
      </c>
      <c r="AH49" s="17">
        <v>3.9514331460332799</v>
      </c>
      <c r="AI49" s="17">
        <v>0</v>
      </c>
      <c r="AJ49" s="17">
        <v>5.1034380614541801</v>
      </c>
      <c r="AK49" s="17">
        <v>0</v>
      </c>
      <c r="AL49" s="17">
        <v>0</v>
      </c>
      <c r="AM49" s="17">
        <v>0</v>
      </c>
      <c r="AN49" s="17">
        <v>0</v>
      </c>
      <c r="AO49" s="17">
        <v>1.6012958628009</v>
      </c>
      <c r="AP49" s="17">
        <v>17.686265766028601</v>
      </c>
      <c r="AQ49" s="17">
        <v>4.2049046345564403</v>
      </c>
      <c r="AR49" s="17">
        <v>0</v>
      </c>
      <c r="AS49" s="17">
        <v>0.102388365051368</v>
      </c>
      <c r="AT49" s="17">
        <v>0</v>
      </c>
      <c r="AU49" s="17">
        <v>0</v>
      </c>
      <c r="AV49" s="17">
        <v>20.680083644744599</v>
      </c>
      <c r="AW49" s="17">
        <v>10058.882619177</v>
      </c>
      <c r="AX49" s="17">
        <v>45.441151571284102</v>
      </c>
      <c r="AY49" s="17">
        <v>3.1049619660080299</v>
      </c>
      <c r="AZ49" s="17">
        <v>46.716985898553801</v>
      </c>
      <c r="BA49" s="17">
        <v>0.49834774312602198</v>
      </c>
      <c r="BB49" s="17">
        <v>0</v>
      </c>
      <c r="BC49" s="17">
        <v>0</v>
      </c>
      <c r="BD49" s="17">
        <v>0.39728748539185799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f t="shared" si="3"/>
        <v>11021.155532539911</v>
      </c>
      <c r="BP49" s="17">
        <v>1549.0104167614354</v>
      </c>
      <c r="BQ49" s="17">
        <v>355.40710041454707</v>
      </c>
      <c r="BR49" s="17">
        <v>378.18201138333256</v>
      </c>
      <c r="BS49" s="18">
        <f t="shared" si="4"/>
        <v>13303.755061099226</v>
      </c>
      <c r="BT49" s="17">
        <v>0</v>
      </c>
      <c r="BU49" s="17">
        <v>0</v>
      </c>
      <c r="BV49" s="17">
        <v>0</v>
      </c>
      <c r="BW49" s="18">
        <f t="shared" si="5"/>
        <v>13303.755061099226</v>
      </c>
    </row>
    <row r="50" spans="1:75" x14ac:dyDescent="0.2">
      <c r="A50" s="35" t="s">
        <v>101</v>
      </c>
      <c r="B50" s="16"/>
      <c r="C50" s="17">
        <v>10.4340628223095</v>
      </c>
      <c r="D50" s="17">
        <v>3.1513177186977201E-2</v>
      </c>
      <c r="E50" s="17">
        <v>0</v>
      </c>
      <c r="F50" s="17">
        <v>2.02807096847586</v>
      </c>
      <c r="G50" s="17">
        <v>108.5631070689371</v>
      </c>
      <c r="H50" s="17">
        <v>45.917348084111595</v>
      </c>
      <c r="I50" s="17">
        <v>3.6061738135934398</v>
      </c>
      <c r="J50" s="17">
        <v>12.751289809534599</v>
      </c>
      <c r="K50" s="17">
        <v>1.2859157984254199</v>
      </c>
      <c r="L50" s="17">
        <v>8.7064430945728795</v>
      </c>
      <c r="M50" s="17">
        <v>347.85692344144752</v>
      </c>
      <c r="N50" s="17">
        <v>2895.4687409349999</v>
      </c>
      <c r="O50" s="17">
        <v>101.1872667501901</v>
      </c>
      <c r="P50" s="17">
        <v>57.324326409776432</v>
      </c>
      <c r="Q50" s="17">
        <v>122.6751529697966</v>
      </c>
      <c r="R50" s="17">
        <v>76.037488405158385</v>
      </c>
      <c r="S50" s="17">
        <v>246.17140819438731</v>
      </c>
      <c r="T50" s="17">
        <v>122.7818708345753</v>
      </c>
      <c r="U50" s="17">
        <v>247.57280822080699</v>
      </c>
      <c r="V50" s="17">
        <v>114.16053646040389</v>
      </c>
      <c r="W50" s="17">
        <v>193.96721287812881</v>
      </c>
      <c r="X50" s="17">
        <v>52.434375456734323</v>
      </c>
      <c r="Y50" s="17">
        <v>15.041087460017801</v>
      </c>
      <c r="Z50" s="17">
        <v>56.478764942468466</v>
      </c>
      <c r="AA50" s="17">
        <v>1.0619052118349499</v>
      </c>
      <c r="AB50" s="17">
        <v>31.734543256869632</v>
      </c>
      <c r="AC50" s="17">
        <v>36.002635109191097</v>
      </c>
      <c r="AD50" s="17">
        <v>251.38330331056599</v>
      </c>
      <c r="AE50" s="17">
        <v>628.15188434954712</v>
      </c>
      <c r="AF50" s="17">
        <v>13.0720711489605</v>
      </c>
      <c r="AG50" s="17">
        <v>3.5639647013891396</v>
      </c>
      <c r="AH50" s="17">
        <v>0.77226887109420095</v>
      </c>
      <c r="AI50" s="17">
        <v>0</v>
      </c>
      <c r="AJ50" s="17">
        <v>6.5926973996927396</v>
      </c>
      <c r="AK50" s="17">
        <v>4.0627009582320501E-5</v>
      </c>
      <c r="AL50" s="17">
        <v>0.14270016538755093</v>
      </c>
      <c r="AM50" s="17">
        <v>13.801614439752701</v>
      </c>
      <c r="AN50" s="17">
        <v>13.311156539049211</v>
      </c>
      <c r="AO50" s="17">
        <v>76.847474685347805</v>
      </c>
      <c r="AP50" s="17">
        <v>565.63406176909632</v>
      </c>
      <c r="AQ50" s="17">
        <v>58.037520162526882</v>
      </c>
      <c r="AR50" s="17">
        <v>41.020372454446303</v>
      </c>
      <c r="AS50" s="17">
        <v>66.727521961599706</v>
      </c>
      <c r="AT50" s="17">
        <v>2.07636908814866E-2</v>
      </c>
      <c r="AU50" s="17">
        <v>0</v>
      </c>
      <c r="AV50" s="17">
        <v>632.8424675472196</v>
      </c>
      <c r="AW50" s="17">
        <v>431.66846040275402</v>
      </c>
      <c r="AX50" s="17">
        <v>2160.8002376179102</v>
      </c>
      <c r="AY50" s="17">
        <v>35.700889601645699</v>
      </c>
      <c r="AZ50" s="17">
        <v>8.0675037627164592</v>
      </c>
      <c r="BA50" s="17">
        <v>114.71596122893321</v>
      </c>
      <c r="BB50" s="17">
        <v>12.668677993379699</v>
      </c>
      <c r="BC50" s="17">
        <v>0.15686885322122701</v>
      </c>
      <c r="BD50" s="17">
        <v>9.9663018559864458</v>
      </c>
      <c r="BE50" s="17">
        <v>837.75906498811105</v>
      </c>
      <c r="BF50" s="17">
        <v>3459.14158918782</v>
      </c>
      <c r="BG50" s="17">
        <v>63.587523521191635</v>
      </c>
      <c r="BH50" s="17">
        <v>0.33563775962896131</v>
      </c>
      <c r="BI50" s="17">
        <v>1.612255415033</v>
      </c>
      <c r="BJ50" s="17">
        <v>2.5662576528555299</v>
      </c>
      <c r="BK50" s="17">
        <v>18.387140820976501</v>
      </c>
      <c r="BL50" s="17">
        <v>6.1767791963829102E-3</v>
      </c>
      <c r="BM50" s="17">
        <v>6.0641420688308703E-2</v>
      </c>
      <c r="BN50" s="17">
        <v>0</v>
      </c>
      <c r="BO50" s="18">
        <f t="shared" si="3"/>
        <v>14440.404044259547</v>
      </c>
      <c r="BP50" s="17">
        <v>1432</v>
      </c>
      <c r="BQ50" s="17">
        <v>573</v>
      </c>
      <c r="BR50" s="17">
        <v>4310.7997087145995</v>
      </c>
      <c r="BS50" s="18">
        <f t="shared" si="4"/>
        <v>20756.203752974146</v>
      </c>
      <c r="BT50" s="17">
        <v>0</v>
      </c>
      <c r="BU50" s="17">
        <v>0</v>
      </c>
      <c r="BV50" s="17">
        <v>0</v>
      </c>
      <c r="BW50" s="18">
        <f t="shared" si="5"/>
        <v>20756.203752974146</v>
      </c>
    </row>
    <row r="51" spans="1:75" x14ac:dyDescent="0.2">
      <c r="A51" s="35" t="s">
        <v>102</v>
      </c>
      <c r="B51" s="16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5.1846426837805097</v>
      </c>
      <c r="L51" s="17">
        <v>0</v>
      </c>
      <c r="M51" s="17">
        <v>5.5876018921533106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7.7791888787958001</v>
      </c>
      <c r="AE51" s="17">
        <v>19.273815108385623</v>
      </c>
      <c r="AF51" s="17">
        <v>55.961639643784501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1.2035474185028801</v>
      </c>
      <c r="AN51" s="17">
        <v>0</v>
      </c>
      <c r="AO51" s="17">
        <v>0</v>
      </c>
      <c r="AP51" s="17">
        <v>8.89418873249193</v>
      </c>
      <c r="AQ51" s="17">
        <v>0</v>
      </c>
      <c r="AR51" s="17">
        <v>0</v>
      </c>
      <c r="AS51" s="17">
        <v>0</v>
      </c>
      <c r="AT51" s="17">
        <v>2.4324527658045199</v>
      </c>
      <c r="AU51" s="17">
        <v>0</v>
      </c>
      <c r="AV51" s="17">
        <v>204.428040489034</v>
      </c>
      <c r="AW51" s="17">
        <v>0</v>
      </c>
      <c r="AX51" s="17">
        <v>0</v>
      </c>
      <c r="AY51" s="17">
        <v>5826.4493309852096</v>
      </c>
      <c r="AZ51" s="17">
        <v>0</v>
      </c>
      <c r="BA51" s="17">
        <v>12.659599300324301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f t="shared" si="3"/>
        <v>6149.8540478982668</v>
      </c>
      <c r="BP51" s="17">
        <v>2337.651806311073</v>
      </c>
      <c r="BQ51" s="17">
        <v>1007.0404145360795</v>
      </c>
      <c r="BR51" s="17">
        <v>931.02010255352934</v>
      </c>
      <c r="BS51" s="18">
        <f t="shared" si="4"/>
        <v>10425.566371298948</v>
      </c>
      <c r="BT51" s="17">
        <v>0</v>
      </c>
      <c r="BU51" s="17">
        <v>2.7</v>
      </c>
      <c r="BV51" s="17">
        <v>0</v>
      </c>
      <c r="BW51" s="18">
        <f t="shared" si="5"/>
        <v>10428.266371298949</v>
      </c>
    </row>
    <row r="52" spans="1:75" x14ac:dyDescent="0.2">
      <c r="A52" s="35" t="s">
        <v>103</v>
      </c>
      <c r="B52" s="16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12.6389394088964</v>
      </c>
      <c r="M52" s="17">
        <v>9.0084266338234027</v>
      </c>
      <c r="N52" s="17">
        <v>0</v>
      </c>
      <c r="O52" s="17">
        <v>0</v>
      </c>
      <c r="P52" s="17">
        <v>0</v>
      </c>
      <c r="Q52" s="17">
        <v>0</v>
      </c>
      <c r="R52" s="17">
        <v>0.92336745523934904</v>
      </c>
      <c r="S52" s="17">
        <v>0.81861004977596197</v>
      </c>
      <c r="T52" s="17">
        <v>0</v>
      </c>
      <c r="U52" s="17">
        <v>1.6037636208556179</v>
      </c>
      <c r="V52" s="17">
        <v>0.20054516797250599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24.748404134118861</v>
      </c>
      <c r="AF52" s="17">
        <v>16.171211408166599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2514.4246347924482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10.1763283762253</v>
      </c>
      <c r="BK52" s="17">
        <v>0</v>
      </c>
      <c r="BL52" s="17">
        <v>0</v>
      </c>
      <c r="BM52" s="17">
        <v>0</v>
      </c>
      <c r="BN52" s="17">
        <v>0</v>
      </c>
      <c r="BO52" s="18">
        <f t="shared" si="3"/>
        <v>2590.7142310475219</v>
      </c>
      <c r="BP52" s="17">
        <v>154.30294772461355</v>
      </c>
      <c r="BQ52" s="17">
        <v>42.986440855545382</v>
      </c>
      <c r="BR52" s="17">
        <v>57.112290562643871</v>
      </c>
      <c r="BS52" s="18">
        <f t="shared" si="4"/>
        <v>2845.1159101903249</v>
      </c>
      <c r="BT52" s="17">
        <v>0</v>
      </c>
      <c r="BU52" s="17">
        <v>0</v>
      </c>
      <c r="BV52" s="17">
        <v>0</v>
      </c>
      <c r="BW52" s="18">
        <f t="shared" si="5"/>
        <v>2845.1159101903249</v>
      </c>
    </row>
    <row r="53" spans="1:75" x14ac:dyDescent="0.2">
      <c r="A53" s="35" t="s">
        <v>104</v>
      </c>
      <c r="B53" s="16"/>
      <c r="C53" s="17">
        <v>1.9853914115911</v>
      </c>
      <c r="D53" s="17">
        <v>0</v>
      </c>
      <c r="E53" s="17">
        <v>0</v>
      </c>
      <c r="F53" s="17">
        <v>18.432106395606262</v>
      </c>
      <c r="G53" s="17">
        <v>6.6930626929475654</v>
      </c>
      <c r="H53" s="17">
        <v>35.837982212524835</v>
      </c>
      <c r="I53" s="17">
        <v>1.1271337054736601</v>
      </c>
      <c r="J53" s="17">
        <v>0.30235934155210398</v>
      </c>
      <c r="K53" s="17">
        <v>1.1929219874655901</v>
      </c>
      <c r="L53" s="17">
        <v>0</v>
      </c>
      <c r="M53" s="17">
        <v>110.05582479121036</v>
      </c>
      <c r="N53" s="17">
        <v>651.70805914882999</v>
      </c>
      <c r="O53" s="17">
        <v>88.605688023251503</v>
      </c>
      <c r="P53" s="17">
        <v>5.8312604460330739</v>
      </c>
      <c r="Q53" s="17">
        <v>9.0182562261014994</v>
      </c>
      <c r="R53" s="17">
        <v>6.3280502159465604</v>
      </c>
      <c r="S53" s="17">
        <v>32.347189491782402</v>
      </c>
      <c r="T53" s="17">
        <v>38.685842218216969</v>
      </c>
      <c r="U53" s="17">
        <v>0.50096106570473098</v>
      </c>
      <c r="V53" s="17">
        <v>102.90189122873622</v>
      </c>
      <c r="W53" s="17">
        <v>0</v>
      </c>
      <c r="X53" s="17">
        <v>2.4958596585015691</v>
      </c>
      <c r="Y53" s="17">
        <v>57.202901113736004</v>
      </c>
      <c r="Z53" s="17">
        <v>0</v>
      </c>
      <c r="AA53" s="17">
        <v>0</v>
      </c>
      <c r="AB53" s="17">
        <v>0.79718958716430999</v>
      </c>
      <c r="AC53" s="17">
        <v>754.70026639581647</v>
      </c>
      <c r="AD53" s="17">
        <v>33.445428545758332</v>
      </c>
      <c r="AE53" s="17">
        <v>749.12902938872958</v>
      </c>
      <c r="AF53" s="17">
        <v>0.80796435614930595</v>
      </c>
      <c r="AG53" s="17">
        <v>174.40782847922355</v>
      </c>
      <c r="AH53" s="17">
        <v>98.439579839510984</v>
      </c>
      <c r="AI53" s="17">
        <v>0</v>
      </c>
      <c r="AJ53" s="17">
        <v>2.0456492640674102</v>
      </c>
      <c r="AK53" s="17">
        <v>39.112115174669803</v>
      </c>
      <c r="AL53" s="17">
        <v>44.111790421561331</v>
      </c>
      <c r="AM53" s="17">
        <v>76.676207185086497</v>
      </c>
      <c r="AN53" s="17">
        <v>85.680960921605035</v>
      </c>
      <c r="AO53" s="17">
        <v>0</v>
      </c>
      <c r="AP53" s="17">
        <v>163.61565358254015</v>
      </c>
      <c r="AQ53" s="17">
        <v>79.972289101826391</v>
      </c>
      <c r="AR53" s="17">
        <v>0</v>
      </c>
      <c r="AS53" s="17">
        <v>59.099048223260901</v>
      </c>
      <c r="AT53" s="17">
        <v>0</v>
      </c>
      <c r="AU53" s="17">
        <v>0</v>
      </c>
      <c r="AV53" s="17">
        <v>360.09351867996514</v>
      </c>
      <c r="AW53" s="17">
        <v>14.3383153373957</v>
      </c>
      <c r="AX53" s="17">
        <v>92.577220539061003</v>
      </c>
      <c r="AY53" s="17">
        <v>12.3454744940917</v>
      </c>
      <c r="AZ53" s="17">
        <v>0.29911578283469797</v>
      </c>
      <c r="BA53" s="17">
        <v>9146.7126901303018</v>
      </c>
      <c r="BB53" s="17">
        <v>0</v>
      </c>
      <c r="BC53" s="17">
        <v>0</v>
      </c>
      <c r="BD53" s="17">
        <v>9.52367697282018</v>
      </c>
      <c r="BE53" s="17">
        <v>0</v>
      </c>
      <c r="BF53" s="17">
        <v>86.589259905586104</v>
      </c>
      <c r="BG53" s="17">
        <v>0</v>
      </c>
      <c r="BH53" s="17">
        <v>0</v>
      </c>
      <c r="BI53" s="17">
        <v>15.95306821970693</v>
      </c>
      <c r="BJ53" s="17">
        <v>60.203837181008396</v>
      </c>
      <c r="BK53" s="17">
        <v>8.1068804412448294</v>
      </c>
      <c r="BL53" s="17">
        <v>9.4468479297713195</v>
      </c>
      <c r="BM53" s="17">
        <v>188.44882581688321</v>
      </c>
      <c r="BN53" s="17">
        <v>0</v>
      </c>
      <c r="BO53" s="18">
        <f t="shared" si="3"/>
        <v>13537.932473272853</v>
      </c>
      <c r="BP53" s="17">
        <v>2893.017948609101</v>
      </c>
      <c r="BQ53" s="17">
        <v>401.38916477549913</v>
      </c>
      <c r="BR53" s="17">
        <v>1021.2616908877405</v>
      </c>
      <c r="BS53" s="18">
        <f t="shared" si="4"/>
        <v>17853.601277545193</v>
      </c>
      <c r="BT53" s="17">
        <v>0</v>
      </c>
      <c r="BU53" s="17">
        <v>0</v>
      </c>
      <c r="BV53" s="17">
        <v>0</v>
      </c>
      <c r="BW53" s="18">
        <f t="shared" si="5"/>
        <v>17853.601277545193</v>
      </c>
    </row>
    <row r="54" spans="1:75" x14ac:dyDescent="0.2">
      <c r="A54" s="35" t="s">
        <v>105</v>
      </c>
      <c r="B54" s="16"/>
      <c r="C54" s="17">
        <v>0</v>
      </c>
      <c r="D54" s="17">
        <v>0</v>
      </c>
      <c r="E54" s="17">
        <v>0</v>
      </c>
      <c r="F54" s="17">
        <v>2.20994067678585</v>
      </c>
      <c r="G54" s="17">
        <v>0.39975806946676401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0.197452324807878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0.106997979279237</v>
      </c>
      <c r="AA54" s="17">
        <v>0</v>
      </c>
      <c r="AB54" s="17">
        <v>0</v>
      </c>
      <c r="AC54" s="17">
        <v>6.60281883377088</v>
      </c>
      <c r="AD54" s="17">
        <v>0.101403532174449</v>
      </c>
      <c r="AE54" s="17">
        <v>2.0693013626255441</v>
      </c>
      <c r="AF54" s="17">
        <v>0</v>
      </c>
      <c r="AG54" s="17">
        <v>231.24020945681801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1.1995548921549499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25.585734813439998</v>
      </c>
      <c r="AW54" s="17">
        <v>1.2833404471837599</v>
      </c>
      <c r="AX54" s="17">
        <v>0</v>
      </c>
      <c r="AY54" s="17">
        <v>0</v>
      </c>
      <c r="AZ54" s="17">
        <v>0</v>
      </c>
      <c r="BA54" s="17">
        <v>0</v>
      </c>
      <c r="BB54" s="17">
        <v>7494.6427275679498</v>
      </c>
      <c r="BC54" s="17">
        <v>0</v>
      </c>
      <c r="BD54" s="17">
        <v>30.653680751314798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25.291969060204099</v>
      </c>
      <c r="BK54" s="17">
        <v>25.8533893532265</v>
      </c>
      <c r="BL54" s="17">
        <v>0</v>
      </c>
      <c r="BM54" s="17">
        <v>0</v>
      </c>
      <c r="BN54" s="17">
        <v>0</v>
      </c>
      <c r="BO54" s="18">
        <f t="shared" si="3"/>
        <v>7847.4382791212029</v>
      </c>
      <c r="BP54" s="17">
        <v>132.76057539337</v>
      </c>
      <c r="BQ54" s="17">
        <v>41.5552432192002</v>
      </c>
      <c r="BR54" s="17">
        <v>80.420698816427006</v>
      </c>
      <c r="BS54" s="18">
        <f t="shared" si="4"/>
        <v>8102.1747965502</v>
      </c>
      <c r="BT54" s="17">
        <v>0</v>
      </c>
      <c r="BU54" s="17">
        <v>0</v>
      </c>
      <c r="BV54" s="17">
        <v>0</v>
      </c>
      <c r="BW54" s="18">
        <f t="shared" si="5"/>
        <v>8102.1747965502</v>
      </c>
    </row>
    <row r="55" spans="1:75" x14ac:dyDescent="0.2">
      <c r="A55" s="35" t="s">
        <v>106</v>
      </c>
      <c r="B55" s="16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34.6709406585544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3289.81234744739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7.5497033407295202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f t="shared" si="3"/>
        <v>3332.0329914466743</v>
      </c>
      <c r="BP55" s="17">
        <v>3.34097008771661</v>
      </c>
      <c r="BQ55" s="17">
        <v>0.73505317886968802</v>
      </c>
      <c r="BR55" s="17">
        <v>1.26546378861024</v>
      </c>
      <c r="BS55" s="18">
        <f t="shared" si="4"/>
        <v>3337.3744785018707</v>
      </c>
      <c r="BT55" s="17">
        <v>0</v>
      </c>
      <c r="BU55" s="17">
        <v>0</v>
      </c>
      <c r="BV55" s="17">
        <v>0</v>
      </c>
      <c r="BW55" s="18">
        <f t="shared" si="5"/>
        <v>3337.3744785018707</v>
      </c>
    </row>
    <row r="56" spans="1:75" x14ac:dyDescent="0.2">
      <c r="A56" s="35" t="s">
        <v>107</v>
      </c>
      <c r="B56" s="16"/>
      <c r="C56" s="17">
        <v>0</v>
      </c>
      <c r="D56" s="17">
        <v>0</v>
      </c>
      <c r="E56" s="17">
        <v>0</v>
      </c>
      <c r="F56" s="17">
        <v>0</v>
      </c>
      <c r="G56" s="17">
        <v>187.16543917634257</v>
      </c>
      <c r="H56" s="17">
        <v>2.01353317417272</v>
      </c>
      <c r="I56" s="17">
        <v>3.0840802602327901</v>
      </c>
      <c r="J56" s="17">
        <v>0</v>
      </c>
      <c r="K56" s="17">
        <v>1.0970972531338801</v>
      </c>
      <c r="L56" s="17">
        <v>1.70115752324725</v>
      </c>
      <c r="M56" s="17">
        <v>23.33697588346633</v>
      </c>
      <c r="N56" s="17">
        <v>6.25796048443984</v>
      </c>
      <c r="O56" s="17">
        <v>7.6529696884950402</v>
      </c>
      <c r="P56" s="17">
        <v>0.49847586799404497</v>
      </c>
      <c r="Q56" s="17">
        <v>0</v>
      </c>
      <c r="R56" s="17">
        <v>0</v>
      </c>
      <c r="S56" s="17">
        <v>2.8546921563218199</v>
      </c>
      <c r="T56" s="17">
        <v>4.0169525214931099</v>
      </c>
      <c r="U56" s="17">
        <v>4.47786016686414</v>
      </c>
      <c r="V56" s="17">
        <v>28.220014095924657</v>
      </c>
      <c r="W56" s="17">
        <v>0</v>
      </c>
      <c r="X56" s="17">
        <v>5.8899520085107895</v>
      </c>
      <c r="Y56" s="17">
        <v>0.50408265734681901</v>
      </c>
      <c r="Z56" s="17">
        <v>0</v>
      </c>
      <c r="AA56" s="17">
        <v>0</v>
      </c>
      <c r="AB56" s="17">
        <v>65.808756117372795</v>
      </c>
      <c r="AC56" s="17">
        <v>40.06141867770139</v>
      </c>
      <c r="AD56" s="17">
        <v>0</v>
      </c>
      <c r="AE56" s="17">
        <v>163.27909959309443</v>
      </c>
      <c r="AF56" s="17">
        <v>0</v>
      </c>
      <c r="AG56" s="17">
        <v>13.52820974168</v>
      </c>
      <c r="AH56" s="17">
        <v>0</v>
      </c>
      <c r="AI56" s="17">
        <v>0</v>
      </c>
      <c r="AJ56" s="17">
        <v>70.523429662688102</v>
      </c>
      <c r="AK56" s="17">
        <v>0</v>
      </c>
      <c r="AL56" s="17">
        <v>2.58232877040356</v>
      </c>
      <c r="AM56" s="17">
        <v>16.152686345608799</v>
      </c>
      <c r="AN56" s="17">
        <v>0</v>
      </c>
      <c r="AO56" s="17">
        <v>0</v>
      </c>
      <c r="AP56" s="17">
        <v>10.2824481706831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69.063509583528202</v>
      </c>
      <c r="AW56" s="17">
        <v>17.473752920451599</v>
      </c>
      <c r="AX56" s="17">
        <v>0</v>
      </c>
      <c r="AY56" s="17">
        <v>0</v>
      </c>
      <c r="AZ56" s="17">
        <v>19.1553960994924</v>
      </c>
      <c r="BA56" s="17">
        <v>65.086369726498447</v>
      </c>
      <c r="BB56" s="17">
        <v>1.1307032901759699</v>
      </c>
      <c r="BC56" s="17">
        <v>0</v>
      </c>
      <c r="BD56" s="17">
        <v>12578.808257616312</v>
      </c>
      <c r="BE56" s="17">
        <v>0</v>
      </c>
      <c r="BF56" s="17">
        <v>0</v>
      </c>
      <c r="BG56" s="17">
        <v>0</v>
      </c>
      <c r="BH56" s="17">
        <v>6.3609239527161296</v>
      </c>
      <c r="BI56" s="17">
        <v>0</v>
      </c>
      <c r="BJ56" s="17">
        <v>0</v>
      </c>
      <c r="BK56" s="17">
        <v>68.457387748115707</v>
      </c>
      <c r="BL56" s="17">
        <v>30.6635171226505</v>
      </c>
      <c r="BM56" s="17">
        <v>6.6949645866265399</v>
      </c>
      <c r="BN56" s="17">
        <v>0</v>
      </c>
      <c r="BO56" s="18">
        <f t="shared" si="3"/>
        <v>13523.884402643786</v>
      </c>
      <c r="BP56" s="17">
        <v>1153.8627691800536</v>
      </c>
      <c r="BQ56" s="17">
        <v>381.98251779433429</v>
      </c>
      <c r="BR56" s="17">
        <v>495.52211955061563</v>
      </c>
      <c r="BS56" s="18">
        <f t="shared" si="4"/>
        <v>15555.251809168791</v>
      </c>
      <c r="BT56" s="17">
        <v>0</v>
      </c>
      <c r="BU56" s="17">
        <v>0</v>
      </c>
      <c r="BV56" s="17">
        <v>0</v>
      </c>
      <c r="BW56" s="18">
        <f t="shared" si="5"/>
        <v>15555.251809168791</v>
      </c>
    </row>
    <row r="57" spans="1:75" x14ac:dyDescent="0.2">
      <c r="A57" s="35" t="s">
        <v>108</v>
      </c>
      <c r="B57" s="16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34008.646595208796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8">
        <f t="shared" si="3"/>
        <v>34008.646595208796</v>
      </c>
      <c r="BP57" s="17">
        <v>47.999997825907698</v>
      </c>
      <c r="BQ57" s="17">
        <v>27.770335125976899</v>
      </c>
      <c r="BR57" s="17">
        <v>0</v>
      </c>
      <c r="BS57" s="18">
        <f t="shared" si="4"/>
        <v>34084.416928160681</v>
      </c>
      <c r="BT57" s="17">
        <v>0</v>
      </c>
      <c r="BU57" s="17">
        <v>0</v>
      </c>
      <c r="BV57" s="17">
        <v>0</v>
      </c>
      <c r="BW57" s="18">
        <f t="shared" si="5"/>
        <v>34084.416928160681</v>
      </c>
    </row>
    <row r="58" spans="1:75" x14ac:dyDescent="0.2">
      <c r="A58" s="35" t="s">
        <v>109</v>
      </c>
      <c r="B58" s="16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0.50697115997569597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0.30650136181599602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5.4027386924511402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3.7410872921357701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128.31023864349501</v>
      </c>
      <c r="BF58" s="17">
        <v>26648.575451713372</v>
      </c>
      <c r="BG58" s="17">
        <v>0</v>
      </c>
      <c r="BH58" s="17">
        <v>0</v>
      </c>
      <c r="BI58" s="17">
        <v>0</v>
      </c>
      <c r="BJ58" s="17">
        <v>38.873235925071597</v>
      </c>
      <c r="BK58" s="17">
        <v>12.950747835919</v>
      </c>
      <c r="BL58" s="17">
        <v>0</v>
      </c>
      <c r="BM58" s="17">
        <v>0</v>
      </c>
      <c r="BN58" s="17">
        <v>0</v>
      </c>
      <c r="BO58" s="18">
        <f t="shared" si="3"/>
        <v>26838.666972624236</v>
      </c>
      <c r="BP58" s="17">
        <v>19.999756395320958</v>
      </c>
      <c r="BQ58" s="17">
        <v>3.2781594140260468</v>
      </c>
      <c r="BR58" s="17">
        <v>4.9156699600740996</v>
      </c>
      <c r="BS58" s="18">
        <f t="shared" si="4"/>
        <v>26866.860558393659</v>
      </c>
      <c r="BT58" s="17">
        <v>0</v>
      </c>
      <c r="BU58" s="17">
        <v>0</v>
      </c>
      <c r="BV58" s="17">
        <v>0</v>
      </c>
      <c r="BW58" s="18">
        <f t="shared" si="5"/>
        <v>26866.860558393659</v>
      </c>
    </row>
    <row r="59" spans="1:75" x14ac:dyDescent="0.2">
      <c r="A59" s="35" t="s">
        <v>110</v>
      </c>
      <c r="B59" s="16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32855.218080521467</v>
      </c>
      <c r="BH59" s="17">
        <v>97.028668201132504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8">
        <f t="shared" si="3"/>
        <v>32952.246748722602</v>
      </c>
      <c r="BP59" s="17">
        <v>11.356409106096901</v>
      </c>
      <c r="BQ59" s="17">
        <v>1.210128276111301</v>
      </c>
      <c r="BR59" s="17">
        <v>4.1734511753127546</v>
      </c>
      <c r="BS59" s="18">
        <f t="shared" si="4"/>
        <v>32968.986737280124</v>
      </c>
      <c r="BT59" s="17">
        <v>0</v>
      </c>
      <c r="BU59" s="17">
        <v>0</v>
      </c>
      <c r="BV59" s="17">
        <v>11.9</v>
      </c>
      <c r="BW59" s="18">
        <f t="shared" si="5"/>
        <v>32957.086737280122</v>
      </c>
    </row>
    <row r="60" spans="1:75" x14ac:dyDescent="0.2">
      <c r="A60" s="35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56.584305518624497</v>
      </c>
      <c r="BC60" s="17">
        <v>0</v>
      </c>
      <c r="BD60" s="17">
        <v>0</v>
      </c>
      <c r="BE60" s="17">
        <v>120.346862997873</v>
      </c>
      <c r="BF60" s="17">
        <v>0.15242485459106001</v>
      </c>
      <c r="BG60" s="17">
        <v>2092.2450517460193</v>
      </c>
      <c r="BH60" s="17">
        <v>11791.278435547178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3"/>
        <v>14060.607080664286</v>
      </c>
      <c r="BP60" s="17">
        <v>0</v>
      </c>
      <c r="BQ60" s="17">
        <v>0</v>
      </c>
      <c r="BR60" s="17">
        <v>0</v>
      </c>
      <c r="BS60" s="18">
        <f t="shared" si="4"/>
        <v>14060.607080664286</v>
      </c>
      <c r="BT60" s="17">
        <v>0</v>
      </c>
      <c r="BU60" s="17">
        <v>0</v>
      </c>
      <c r="BV60" s="17">
        <v>255.9</v>
      </c>
      <c r="BW60" s="18">
        <f t="shared" si="5"/>
        <v>13804.707080664286</v>
      </c>
    </row>
    <row r="61" spans="1:75" x14ac:dyDescent="0.2">
      <c r="A61" s="35" t="s">
        <v>112</v>
      </c>
      <c r="B61" s="16"/>
      <c r="C61" s="17">
        <v>0</v>
      </c>
      <c r="D61" s="17">
        <v>0</v>
      </c>
      <c r="E61" s="17">
        <v>0</v>
      </c>
      <c r="F61" s="17">
        <v>0</v>
      </c>
      <c r="G61" s="17">
        <v>0.80356518373043595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1097.591443460494</v>
      </c>
      <c r="BF61" s="17">
        <v>0</v>
      </c>
      <c r="BG61" s="17">
        <v>0</v>
      </c>
      <c r="BH61" s="17">
        <v>0</v>
      </c>
      <c r="BI61" s="17">
        <v>3246.0826179364467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8">
        <f t="shared" si="3"/>
        <v>4344.4776265806713</v>
      </c>
      <c r="BP61" s="17">
        <v>181.61320609593133</v>
      </c>
      <c r="BQ61" s="17">
        <v>61.030062185265372</v>
      </c>
      <c r="BR61" s="17">
        <v>143.27370431468989</v>
      </c>
      <c r="BS61" s="18">
        <f t="shared" si="4"/>
        <v>4730.3945991765586</v>
      </c>
      <c r="BT61" s="17">
        <v>101.6</v>
      </c>
      <c r="BU61" s="17">
        <v>285.60000000000002</v>
      </c>
      <c r="BV61" s="17">
        <v>0</v>
      </c>
      <c r="BW61" s="18">
        <f t="shared" si="5"/>
        <v>5117.5945991765593</v>
      </c>
    </row>
    <row r="62" spans="1:75" x14ac:dyDescent="0.2">
      <c r="A62" s="35" t="s">
        <v>113</v>
      </c>
      <c r="B62" s="16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0.699778051467006</v>
      </c>
      <c r="AL62" s="17">
        <v>1.17513258043771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596.952964258522</v>
      </c>
      <c r="BF62" s="17">
        <v>0</v>
      </c>
      <c r="BG62" s="17">
        <v>0</v>
      </c>
      <c r="BH62" s="17">
        <v>0</v>
      </c>
      <c r="BI62" s="17">
        <v>17.2970308662196</v>
      </c>
      <c r="BJ62" s="17">
        <v>2128.3305337989532</v>
      </c>
      <c r="BK62" s="17">
        <v>0</v>
      </c>
      <c r="BL62" s="17">
        <v>0</v>
      </c>
      <c r="BM62" s="17">
        <v>0</v>
      </c>
      <c r="BN62" s="17">
        <v>0</v>
      </c>
      <c r="BO62" s="18">
        <f t="shared" si="3"/>
        <v>2744.4554395555997</v>
      </c>
      <c r="BP62" s="17">
        <v>11.2149011946802</v>
      </c>
      <c r="BQ62" s="17">
        <v>1.3832065586103901</v>
      </c>
      <c r="BR62" s="17">
        <v>2.3356147361986501</v>
      </c>
      <c r="BS62" s="18">
        <f t="shared" si="4"/>
        <v>2759.3891620450891</v>
      </c>
      <c r="BT62" s="17">
        <v>0</v>
      </c>
      <c r="BU62" s="17">
        <v>0</v>
      </c>
      <c r="BV62" s="17">
        <v>0</v>
      </c>
      <c r="BW62" s="18">
        <f t="shared" si="5"/>
        <v>2759.3891620450891</v>
      </c>
    </row>
    <row r="63" spans="1:75" x14ac:dyDescent="0.2">
      <c r="A63" s="35" t="s">
        <v>114</v>
      </c>
      <c r="B63" s="16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27.745671088628001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0.69027455492365397</v>
      </c>
      <c r="BG63" s="17">
        <v>0</v>
      </c>
      <c r="BH63" s="17">
        <v>0</v>
      </c>
      <c r="BI63" s="17">
        <v>0</v>
      </c>
      <c r="BJ63" s="17">
        <v>0</v>
      </c>
      <c r="BK63" s="17">
        <v>5510.63975557907</v>
      </c>
      <c r="BL63" s="17">
        <v>0</v>
      </c>
      <c r="BM63" s="17">
        <v>0</v>
      </c>
      <c r="BN63" s="17">
        <v>0</v>
      </c>
      <c r="BO63" s="18">
        <f t="shared" si="3"/>
        <v>5539.0757012226213</v>
      </c>
      <c r="BP63" s="17">
        <v>30.554300705406</v>
      </c>
      <c r="BQ63" s="17">
        <v>11.3675584271656</v>
      </c>
      <c r="BR63" s="17">
        <v>2.6443174737325701</v>
      </c>
      <c r="BS63" s="18">
        <f t="shared" si="4"/>
        <v>5583.6418778289253</v>
      </c>
      <c r="BT63" s="17">
        <v>0</v>
      </c>
      <c r="BU63" s="17">
        <v>0</v>
      </c>
      <c r="BV63" s="17">
        <v>0</v>
      </c>
      <c r="BW63" s="18">
        <f t="shared" si="5"/>
        <v>5583.6418778289253</v>
      </c>
    </row>
    <row r="64" spans="1:75" x14ac:dyDescent="0.2">
      <c r="A64" s="35" t="s">
        <v>115</v>
      </c>
      <c r="B64" s="16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0.199736198157899</v>
      </c>
      <c r="W64" s="17">
        <v>0</v>
      </c>
      <c r="X64" s="17">
        <v>6.6614990160737602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131.34339813379299</v>
      </c>
      <c r="AF64" s="17">
        <v>17.797102568541099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63.873722829335499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366.716283527337</v>
      </c>
      <c r="BM64" s="17">
        <v>0</v>
      </c>
      <c r="BN64" s="17">
        <v>0</v>
      </c>
      <c r="BO64" s="18">
        <f t="shared" si="3"/>
        <v>586.5917422732382</v>
      </c>
      <c r="BP64" s="17">
        <v>223.745509251215</v>
      </c>
      <c r="BQ64" s="17">
        <v>73.021344654634802</v>
      </c>
      <c r="BR64" s="17">
        <v>209.709515926732</v>
      </c>
      <c r="BS64" s="18">
        <f t="shared" si="4"/>
        <v>1093.0681121058201</v>
      </c>
      <c r="BT64" s="17">
        <v>0</v>
      </c>
      <c r="BU64" s="17">
        <v>0</v>
      </c>
      <c r="BV64" s="17">
        <v>0</v>
      </c>
      <c r="BW64" s="18">
        <f t="shared" si="5"/>
        <v>1093.0681121058201</v>
      </c>
    </row>
    <row r="65" spans="1:75" x14ac:dyDescent="0.2">
      <c r="A65" s="35" t="s">
        <v>116</v>
      </c>
      <c r="B65" s="16"/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10.7137560799888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0.92295688423428801</v>
      </c>
      <c r="BC65" s="17">
        <v>0</v>
      </c>
      <c r="BD65" s="17">
        <v>1.26973823340451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7.3212337672568903</v>
      </c>
      <c r="BK65" s="17">
        <v>0</v>
      </c>
      <c r="BL65" s="17">
        <v>0</v>
      </c>
      <c r="BM65" s="17">
        <v>3534.5056530816837</v>
      </c>
      <c r="BN65" s="17">
        <v>0</v>
      </c>
      <c r="BO65" s="18">
        <f t="shared" si="3"/>
        <v>3554.7333380465684</v>
      </c>
      <c r="BP65" s="17">
        <v>42.693426804918168</v>
      </c>
      <c r="BQ65" s="17">
        <v>27.81553908879042</v>
      </c>
      <c r="BR65" s="17">
        <v>23.372234077713422</v>
      </c>
      <c r="BS65" s="18">
        <f t="shared" si="4"/>
        <v>3648.6145380179905</v>
      </c>
      <c r="BT65" s="17">
        <v>0</v>
      </c>
      <c r="BU65" s="17">
        <v>0</v>
      </c>
      <c r="BV65" s="17">
        <v>0</v>
      </c>
      <c r="BW65" s="18">
        <f t="shared" si="5"/>
        <v>3648.6145380179905</v>
      </c>
    </row>
    <row r="66" spans="1:75" x14ac:dyDescent="0.2">
      <c r="A66" s="35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424.5</v>
      </c>
      <c r="BO66" s="18">
        <f t="shared" si="3"/>
        <v>424.5</v>
      </c>
      <c r="BP66" s="17">
        <v>0</v>
      </c>
      <c r="BQ66" s="17">
        <v>0</v>
      </c>
      <c r="BR66" s="17">
        <v>0</v>
      </c>
      <c r="BS66" s="18">
        <f t="shared" si="4"/>
        <v>424.5</v>
      </c>
      <c r="BT66" s="17">
        <v>0</v>
      </c>
      <c r="BU66" s="17">
        <v>0</v>
      </c>
      <c r="BV66" s="17">
        <v>0</v>
      </c>
      <c r="BW66" s="18">
        <f t="shared" si="5"/>
        <v>424.5</v>
      </c>
    </row>
    <row r="67" spans="1:75" x14ac:dyDescent="0.2">
      <c r="A67" s="24"/>
      <c r="B67" s="36" t="s">
        <v>290</v>
      </c>
      <c r="C67" s="17">
        <v>0</v>
      </c>
      <c r="D67" s="17">
        <v>0</v>
      </c>
      <c r="E67" s="17">
        <v>0</v>
      </c>
      <c r="F67" s="17">
        <v>11.9949739186698</v>
      </c>
      <c r="G67" s="17">
        <v>1636.213703846611</v>
      </c>
      <c r="H67" s="17">
        <v>231.50297573510369</v>
      </c>
      <c r="I67" s="17">
        <v>47.879927381491598</v>
      </c>
      <c r="J67" s="17">
        <v>308.47069606600502</v>
      </c>
      <c r="K67" s="17">
        <v>18.792125768671799</v>
      </c>
      <c r="L67" s="17">
        <v>1312.14925365148</v>
      </c>
      <c r="M67" s="17">
        <v>1018.7728532838453</v>
      </c>
      <c r="N67" s="17">
        <v>137.34218881804901</v>
      </c>
      <c r="O67" s="17">
        <v>226.10514959709656</v>
      </c>
      <c r="P67" s="17">
        <v>346.55457590211432</v>
      </c>
      <c r="Q67" s="17">
        <v>23.889989078600571</v>
      </c>
      <c r="R67" s="17">
        <v>83.964810539980732</v>
      </c>
      <c r="S67" s="17">
        <v>27.088648549036051</v>
      </c>
      <c r="T67" s="17">
        <v>80.166395938458407</v>
      </c>
      <c r="U67" s="17">
        <v>418.02471063489497</v>
      </c>
      <c r="V67" s="17">
        <v>126.0468626214017</v>
      </c>
      <c r="W67" s="17">
        <v>16.792963680949921</v>
      </c>
      <c r="X67" s="17">
        <v>296.37572407952803</v>
      </c>
      <c r="Y67" s="17">
        <v>78.367152841814899</v>
      </c>
      <c r="Z67" s="17">
        <v>0</v>
      </c>
      <c r="AA67" s="17">
        <v>0</v>
      </c>
      <c r="AB67" s="17">
        <v>99.45832449027435</v>
      </c>
      <c r="AC67" s="17">
        <v>43.081948082053152</v>
      </c>
      <c r="AD67" s="17">
        <v>5792.06832227209</v>
      </c>
      <c r="AE67" s="17">
        <v>36141.49865499312</v>
      </c>
      <c r="AF67" s="17">
        <v>25913.315512062272</v>
      </c>
      <c r="AG67" s="17">
        <v>73.259297762903401</v>
      </c>
      <c r="AH67" s="17">
        <v>0</v>
      </c>
      <c r="AI67" s="17">
        <v>4.7979896356594196</v>
      </c>
      <c r="AJ67" s="17">
        <v>20.0915814124339</v>
      </c>
      <c r="AK67" s="17">
        <v>0</v>
      </c>
      <c r="AL67" s="17">
        <v>14.893759392438501</v>
      </c>
      <c r="AM67" s="17">
        <v>31.286888927383199</v>
      </c>
      <c r="AN67" s="17">
        <v>40.4830367080204</v>
      </c>
      <c r="AO67" s="17">
        <v>28.987852982350802</v>
      </c>
      <c r="AP67" s="17">
        <v>372.14398353172874</v>
      </c>
      <c r="AQ67" s="17">
        <v>0</v>
      </c>
      <c r="AR67" s="17">
        <v>0</v>
      </c>
      <c r="AS67" s="17">
        <v>0</v>
      </c>
      <c r="AT67" s="17">
        <v>3.5984922387868101</v>
      </c>
      <c r="AU67" s="17">
        <v>0</v>
      </c>
      <c r="AV67" s="17">
        <v>711.50168495518301</v>
      </c>
      <c r="AW67" s="17">
        <v>0</v>
      </c>
      <c r="AX67" s="17">
        <v>1.6992880252420901</v>
      </c>
      <c r="AY67" s="17">
        <v>3.9983247044058499</v>
      </c>
      <c r="AZ67" s="17">
        <v>2.2990367185367799</v>
      </c>
      <c r="BA67" s="17">
        <v>18.79212210257646</v>
      </c>
      <c r="BB67" s="17">
        <v>0</v>
      </c>
      <c r="BC67" s="17">
        <v>0.59974874597630501</v>
      </c>
      <c r="BD67" s="17">
        <v>95.559959452559866</v>
      </c>
      <c r="BE67" s="17">
        <v>0</v>
      </c>
      <c r="BF67" s="17">
        <v>0.39983251353592197</v>
      </c>
      <c r="BG67" s="17">
        <v>0</v>
      </c>
      <c r="BH67" s="17">
        <v>0</v>
      </c>
      <c r="BI67" s="17">
        <v>9.5959792703727036</v>
      </c>
      <c r="BJ67" s="17">
        <v>17.192795744990601</v>
      </c>
      <c r="BK67" s="17">
        <v>2.0991204926995501</v>
      </c>
      <c r="BL67" s="17">
        <v>5.5976543474596303</v>
      </c>
      <c r="BM67" s="17">
        <v>50.178974424729297</v>
      </c>
      <c r="BN67" s="17">
        <v>0</v>
      </c>
      <c r="BO67" s="18">
        <f t="shared" ref="BO67" si="6">SUM(C67:BN67)</f>
        <v>75944.975847923575</v>
      </c>
      <c r="BP67" s="17">
        <v>0</v>
      </c>
      <c r="BQ67" s="17">
        <v>0</v>
      </c>
      <c r="BR67" s="17">
        <v>0</v>
      </c>
      <c r="BS67" s="18">
        <f t="shared" ref="BS67" si="7">SUM(BO67:BR67)</f>
        <v>75944.975847923575</v>
      </c>
      <c r="BT67" s="17">
        <f>-SUM(BT3:BT66)</f>
        <v>-75944.975847923604</v>
      </c>
      <c r="BU67" s="17">
        <v>0</v>
      </c>
      <c r="BV67" s="17">
        <v>0</v>
      </c>
      <c r="BW67" s="18">
        <f t="shared" ref="BW67" si="8">SUM(BS67:BU67)-BV67</f>
        <v>-2.9103830456733704E-11</v>
      </c>
    </row>
    <row r="68" spans="1:75" x14ac:dyDescent="0.2">
      <c r="A68" s="24"/>
      <c r="B68" s="26" t="s">
        <v>33</v>
      </c>
      <c r="C68" s="18">
        <f t="shared" ref="C68:AH68" si="9">SUM(C3:C67)</f>
        <v>9297.3999999999887</v>
      </c>
      <c r="D68" s="18">
        <f t="shared" si="9"/>
        <v>412.60357352544565</v>
      </c>
      <c r="E68" s="18">
        <f t="shared" si="9"/>
        <v>122.49999999999991</v>
      </c>
      <c r="F68" s="18">
        <f t="shared" si="9"/>
        <v>647.69785924329062</v>
      </c>
      <c r="G68" s="18">
        <f t="shared" si="9"/>
        <v>38831.702271626193</v>
      </c>
      <c r="H68" s="18">
        <f t="shared" si="9"/>
        <v>5146.5876956960901</v>
      </c>
      <c r="I68" s="18">
        <f t="shared" si="9"/>
        <v>3196.0968997686009</v>
      </c>
      <c r="J68" s="18">
        <f t="shared" si="9"/>
        <v>4319.9979761627565</v>
      </c>
      <c r="K68" s="18">
        <f t="shared" si="9"/>
        <v>2974.4032072865516</v>
      </c>
      <c r="L68" s="18">
        <f t="shared" si="9"/>
        <v>26116.602327110817</v>
      </c>
      <c r="M68" s="18">
        <f t="shared" si="9"/>
        <v>32184.696613250049</v>
      </c>
      <c r="N68" s="18">
        <f t="shared" si="9"/>
        <v>15967.799430007544</v>
      </c>
      <c r="O68" s="18">
        <f t="shared" si="9"/>
        <v>7046.0959501967891</v>
      </c>
      <c r="P68" s="18">
        <f t="shared" si="9"/>
        <v>6942.8935677795216</v>
      </c>
      <c r="Q68" s="18">
        <f t="shared" si="9"/>
        <v>18356.394812646475</v>
      </c>
      <c r="R68" s="18">
        <f t="shared" si="9"/>
        <v>11444.402042388991</v>
      </c>
      <c r="S68" s="18">
        <f t="shared" si="9"/>
        <v>3449.0019504693319</v>
      </c>
      <c r="T68" s="18">
        <f t="shared" si="9"/>
        <v>3669.8005750648927</v>
      </c>
      <c r="U68" s="18">
        <f t="shared" si="9"/>
        <v>9420.9952171211298</v>
      </c>
      <c r="V68" s="18">
        <f t="shared" si="9"/>
        <v>14605.096343648956</v>
      </c>
      <c r="W68" s="18">
        <f t="shared" si="9"/>
        <v>2264.7031075385607</v>
      </c>
      <c r="X68" s="18">
        <f t="shared" si="9"/>
        <v>4391.0048767579083</v>
      </c>
      <c r="Y68" s="18">
        <f t="shared" si="9"/>
        <v>4821.3956262615702</v>
      </c>
      <c r="Z68" s="18">
        <f t="shared" si="9"/>
        <v>12216.609464595183</v>
      </c>
      <c r="AA68" s="18">
        <f t="shared" si="9"/>
        <v>2573.6002521945561</v>
      </c>
      <c r="AB68" s="18">
        <f t="shared" si="9"/>
        <v>7732.4979254318614</v>
      </c>
      <c r="AC68" s="18">
        <f t="shared" si="9"/>
        <v>67154.59435970847</v>
      </c>
      <c r="AD68" s="18">
        <f t="shared" si="9"/>
        <v>13594.804393195947</v>
      </c>
      <c r="AE68" s="18">
        <f t="shared" si="9"/>
        <v>51270.702648251448</v>
      </c>
      <c r="AF68" s="18">
        <f t="shared" si="9"/>
        <v>26618.391489109359</v>
      </c>
      <c r="AG68" s="18">
        <f t="shared" si="9"/>
        <v>19273.497642014259</v>
      </c>
      <c r="AH68" s="18">
        <f t="shared" si="9"/>
        <v>2279.3986000000027</v>
      </c>
      <c r="AI68" s="18">
        <f t="shared" ref="AI68:BN68" si="10">SUM(AI3:AI67)</f>
        <v>3603.4999806793694</v>
      </c>
      <c r="AJ68" s="18">
        <f t="shared" si="10"/>
        <v>27011.800430301635</v>
      </c>
      <c r="AK68" s="18">
        <f t="shared" si="10"/>
        <v>3942.404371856011</v>
      </c>
      <c r="AL68" s="18">
        <f t="shared" si="10"/>
        <v>16617.200751691642</v>
      </c>
      <c r="AM68" s="18">
        <f t="shared" si="10"/>
        <v>3174.2950140164862</v>
      </c>
      <c r="AN68" s="18">
        <f t="shared" si="10"/>
        <v>4090.398759012086</v>
      </c>
      <c r="AO68" s="18">
        <f t="shared" si="10"/>
        <v>11432.397815519646</v>
      </c>
      <c r="AP68" s="18">
        <f t="shared" si="10"/>
        <v>14956.512400514383</v>
      </c>
      <c r="AQ68" s="18">
        <f t="shared" si="10"/>
        <v>26993.712222616385</v>
      </c>
      <c r="AR68" s="18">
        <f t="shared" si="10"/>
        <v>10986.80071318292</v>
      </c>
      <c r="AS68" s="18">
        <f t="shared" si="10"/>
        <v>10225.804045138451</v>
      </c>
      <c r="AT68" s="18">
        <f t="shared" si="10"/>
        <v>21680.200299999968</v>
      </c>
      <c r="AU68" s="18">
        <f t="shared" si="10"/>
        <v>24382.5</v>
      </c>
      <c r="AV68" s="18">
        <f t="shared" si="10"/>
        <v>51752.001979617431</v>
      </c>
      <c r="AW68" s="18">
        <f t="shared" si="10"/>
        <v>10688.102890385559</v>
      </c>
      <c r="AX68" s="18">
        <f t="shared" si="10"/>
        <v>2573.1013057726627</v>
      </c>
      <c r="AY68" s="18">
        <f t="shared" si="10"/>
        <v>6022.104514931847</v>
      </c>
      <c r="AZ68" s="18">
        <f t="shared" si="10"/>
        <v>2737.89941191976</v>
      </c>
      <c r="BA68" s="18">
        <f t="shared" si="10"/>
        <v>9424.5032292226679</v>
      </c>
      <c r="BB68" s="18">
        <f t="shared" si="10"/>
        <v>7676.910341083807</v>
      </c>
      <c r="BC68" s="18">
        <f t="shared" si="10"/>
        <v>3309.3096031001533</v>
      </c>
      <c r="BD68" s="18">
        <f t="shared" si="10"/>
        <v>13176.934542916677</v>
      </c>
      <c r="BE68" s="18">
        <f t="shared" si="10"/>
        <v>38165.902872579827</v>
      </c>
      <c r="BF68" s="18">
        <f t="shared" si="10"/>
        <v>30313.999489872655</v>
      </c>
      <c r="BG68" s="18">
        <f t="shared" si="10"/>
        <v>35149.800017325018</v>
      </c>
      <c r="BH68" s="18">
        <f t="shared" si="10"/>
        <v>11968.701421642569</v>
      </c>
      <c r="BI68" s="18">
        <f t="shared" si="10"/>
        <v>3388.7959530554886</v>
      </c>
      <c r="BJ68" s="18">
        <f t="shared" si="10"/>
        <v>2610.5977648155013</v>
      </c>
      <c r="BK68" s="18">
        <f t="shared" si="10"/>
        <v>6056.0987857689797</v>
      </c>
      <c r="BL68" s="18">
        <f t="shared" si="10"/>
        <v>431.90027858900089</v>
      </c>
      <c r="BM68" s="18">
        <f t="shared" si="10"/>
        <v>3935.4014858157148</v>
      </c>
      <c r="BN68" s="18">
        <f t="shared" si="10"/>
        <v>424.5</v>
      </c>
      <c r="BO68" s="18">
        <f t="shared" ref="BO68:BW68" si="11">SUM(BO3:BO67)</f>
        <v>847248.06139099679</v>
      </c>
      <c r="BP68" s="18">
        <f t="shared" si="11"/>
        <v>181664.38755758433</v>
      </c>
      <c r="BQ68" s="18">
        <f t="shared" si="11"/>
        <v>41366.415993859795</v>
      </c>
      <c r="BR68" s="18">
        <f t="shared" si="11"/>
        <v>86745.678792680919</v>
      </c>
      <c r="BS68" s="18">
        <f t="shared" si="11"/>
        <v>1157024.5437351218</v>
      </c>
      <c r="BT68" s="18">
        <f t="shared" si="11"/>
        <v>0</v>
      </c>
      <c r="BU68" s="18">
        <f t="shared" si="11"/>
        <v>19578.599999999999</v>
      </c>
      <c r="BV68" s="18">
        <f t="shared" si="11"/>
        <v>4130.5</v>
      </c>
      <c r="BW68" s="18">
        <f t="shared" si="11"/>
        <v>1172472.6437351219</v>
      </c>
    </row>
    <row r="69" spans="1:75" x14ac:dyDescent="0.2">
      <c r="B69" s="26" t="s">
        <v>294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-391.09999999999991</v>
      </c>
      <c r="BQ69" s="17">
        <v>-212.69999999999993</v>
      </c>
      <c r="BR69" s="17">
        <v>-955.3</v>
      </c>
      <c r="BS69" s="18">
        <f>SUM(BO69:BR69)</f>
        <v>-1559.1</v>
      </c>
      <c r="BT69" s="17">
        <v>0</v>
      </c>
      <c r="BU69" s="17">
        <v>0</v>
      </c>
      <c r="BV69" s="17">
        <v>0</v>
      </c>
      <c r="BW69" s="18">
        <f>SUM(BS69:BU69)-BV69</f>
        <v>-1559.1</v>
      </c>
    </row>
    <row r="70" spans="1:75" x14ac:dyDescent="0.2">
      <c r="B70" s="26" t="s">
        <v>33</v>
      </c>
      <c r="C70" s="18">
        <f t="shared" ref="C70:AH70" si="12">SUM(C68:C69)</f>
        <v>9297.3999999999887</v>
      </c>
      <c r="D70" s="18">
        <f t="shared" si="12"/>
        <v>412.60357352544565</v>
      </c>
      <c r="E70" s="18">
        <f t="shared" si="12"/>
        <v>122.49999999999991</v>
      </c>
      <c r="F70" s="18">
        <f t="shared" si="12"/>
        <v>647.69785924329062</v>
      </c>
      <c r="G70" s="18">
        <f t="shared" si="12"/>
        <v>38831.702271626193</v>
      </c>
      <c r="H70" s="18">
        <f t="shared" si="12"/>
        <v>5146.5876956960901</v>
      </c>
      <c r="I70" s="18">
        <f t="shared" si="12"/>
        <v>3196.0968997686009</v>
      </c>
      <c r="J70" s="18">
        <f t="shared" si="12"/>
        <v>4319.9979761627565</v>
      </c>
      <c r="K70" s="18">
        <f t="shared" si="12"/>
        <v>2974.4032072865516</v>
      </c>
      <c r="L70" s="18">
        <f t="shared" si="12"/>
        <v>26116.602327110817</v>
      </c>
      <c r="M70" s="18">
        <f t="shared" si="12"/>
        <v>32184.696613250049</v>
      </c>
      <c r="N70" s="18">
        <f t="shared" si="12"/>
        <v>15967.799430007544</v>
      </c>
      <c r="O70" s="18">
        <f t="shared" si="12"/>
        <v>7046.0959501967891</v>
      </c>
      <c r="P70" s="18">
        <f t="shared" si="12"/>
        <v>6942.8935677795216</v>
      </c>
      <c r="Q70" s="18">
        <f t="shared" si="12"/>
        <v>18356.394812646475</v>
      </c>
      <c r="R70" s="18">
        <f t="shared" si="12"/>
        <v>11444.402042388991</v>
      </c>
      <c r="S70" s="18">
        <f t="shared" si="12"/>
        <v>3449.0019504693319</v>
      </c>
      <c r="T70" s="18">
        <f t="shared" si="12"/>
        <v>3669.8005750648927</v>
      </c>
      <c r="U70" s="18">
        <f t="shared" si="12"/>
        <v>9420.9952171211298</v>
      </c>
      <c r="V70" s="18">
        <f t="shared" si="12"/>
        <v>14605.096343648956</v>
      </c>
      <c r="W70" s="18">
        <f t="shared" si="12"/>
        <v>2264.7031075385607</v>
      </c>
      <c r="X70" s="18">
        <f t="shared" si="12"/>
        <v>4391.0048767579083</v>
      </c>
      <c r="Y70" s="18">
        <f t="shared" si="12"/>
        <v>4821.3956262615702</v>
      </c>
      <c r="Z70" s="18">
        <f t="shared" si="12"/>
        <v>12216.609464595183</v>
      </c>
      <c r="AA70" s="18">
        <f t="shared" si="12"/>
        <v>2573.6002521945561</v>
      </c>
      <c r="AB70" s="18">
        <f t="shared" si="12"/>
        <v>7732.4979254318614</v>
      </c>
      <c r="AC70" s="18">
        <f t="shared" si="12"/>
        <v>67154.59435970847</v>
      </c>
      <c r="AD70" s="18">
        <f t="shared" si="12"/>
        <v>13594.804393195947</v>
      </c>
      <c r="AE70" s="18">
        <f t="shared" si="12"/>
        <v>51270.702648251448</v>
      </c>
      <c r="AF70" s="18">
        <f t="shared" si="12"/>
        <v>26618.391489109359</v>
      </c>
      <c r="AG70" s="18">
        <f t="shared" si="12"/>
        <v>19273.497642014259</v>
      </c>
      <c r="AH70" s="18">
        <f t="shared" si="12"/>
        <v>2279.3986000000027</v>
      </c>
      <c r="AI70" s="18">
        <f t="shared" ref="AI70:BN70" si="13">SUM(AI68:AI69)</f>
        <v>3603.4999806793694</v>
      </c>
      <c r="AJ70" s="18">
        <f t="shared" si="13"/>
        <v>27011.800430301635</v>
      </c>
      <c r="AK70" s="18">
        <f t="shared" si="13"/>
        <v>3942.404371856011</v>
      </c>
      <c r="AL70" s="18">
        <f t="shared" si="13"/>
        <v>16617.200751691642</v>
      </c>
      <c r="AM70" s="18">
        <f t="shared" si="13"/>
        <v>3174.2950140164862</v>
      </c>
      <c r="AN70" s="18">
        <f t="shared" si="13"/>
        <v>4090.398759012086</v>
      </c>
      <c r="AO70" s="18">
        <f t="shared" si="13"/>
        <v>11432.397815519646</v>
      </c>
      <c r="AP70" s="18">
        <f t="shared" si="13"/>
        <v>14956.512400514383</v>
      </c>
      <c r="AQ70" s="18">
        <f t="shared" si="13"/>
        <v>26993.712222616385</v>
      </c>
      <c r="AR70" s="18">
        <f t="shared" si="13"/>
        <v>10986.80071318292</v>
      </c>
      <c r="AS70" s="18">
        <f t="shared" si="13"/>
        <v>10225.804045138451</v>
      </c>
      <c r="AT70" s="18">
        <f t="shared" si="13"/>
        <v>21680.200299999968</v>
      </c>
      <c r="AU70" s="18">
        <f t="shared" si="13"/>
        <v>24382.5</v>
      </c>
      <c r="AV70" s="18">
        <f t="shared" si="13"/>
        <v>51752.001979617431</v>
      </c>
      <c r="AW70" s="18">
        <f t="shared" si="13"/>
        <v>10688.102890385559</v>
      </c>
      <c r="AX70" s="18">
        <f t="shared" si="13"/>
        <v>2573.1013057726627</v>
      </c>
      <c r="AY70" s="18">
        <f t="shared" si="13"/>
        <v>6022.104514931847</v>
      </c>
      <c r="AZ70" s="18">
        <f t="shared" si="13"/>
        <v>2737.89941191976</v>
      </c>
      <c r="BA70" s="18">
        <f t="shared" si="13"/>
        <v>9424.5032292226679</v>
      </c>
      <c r="BB70" s="18">
        <f t="shared" si="13"/>
        <v>7676.910341083807</v>
      </c>
      <c r="BC70" s="18">
        <f t="shared" si="13"/>
        <v>3309.3096031001533</v>
      </c>
      <c r="BD70" s="18">
        <f t="shared" si="13"/>
        <v>13176.934542916677</v>
      </c>
      <c r="BE70" s="18">
        <f t="shared" si="13"/>
        <v>38165.902872579827</v>
      </c>
      <c r="BF70" s="18">
        <f t="shared" si="13"/>
        <v>30313.999489872655</v>
      </c>
      <c r="BG70" s="18">
        <f t="shared" si="13"/>
        <v>35149.800017325018</v>
      </c>
      <c r="BH70" s="18">
        <f t="shared" si="13"/>
        <v>11968.701421642569</v>
      </c>
      <c r="BI70" s="18">
        <f t="shared" si="13"/>
        <v>3388.7959530554886</v>
      </c>
      <c r="BJ70" s="18">
        <f t="shared" si="13"/>
        <v>2610.5977648155013</v>
      </c>
      <c r="BK70" s="18">
        <f t="shared" si="13"/>
        <v>6056.0987857689797</v>
      </c>
      <c r="BL70" s="18">
        <f t="shared" si="13"/>
        <v>431.90027858900089</v>
      </c>
      <c r="BM70" s="18">
        <f t="shared" si="13"/>
        <v>3935.4014858157148</v>
      </c>
      <c r="BN70" s="18">
        <f t="shared" si="13"/>
        <v>424.5</v>
      </c>
      <c r="BO70" s="18">
        <f t="shared" ref="BO70:BW70" si="14">SUM(BO68:BO69)</f>
        <v>847248.06139099679</v>
      </c>
      <c r="BP70" s="18">
        <f t="shared" si="14"/>
        <v>181273.28755758432</v>
      </c>
      <c r="BQ70" s="18">
        <f t="shared" si="14"/>
        <v>41153.715993859798</v>
      </c>
      <c r="BR70" s="18">
        <f t="shared" si="14"/>
        <v>85790.378792680916</v>
      </c>
      <c r="BS70" s="18">
        <f t="shared" si="14"/>
        <v>1155465.4437351217</v>
      </c>
      <c r="BT70" s="18">
        <f t="shared" si="14"/>
        <v>0</v>
      </c>
      <c r="BU70" s="18">
        <f t="shared" si="14"/>
        <v>19578.599999999999</v>
      </c>
      <c r="BV70" s="18">
        <f t="shared" si="14"/>
        <v>4130.5</v>
      </c>
      <c r="BW70" s="18">
        <f t="shared" si="14"/>
        <v>1170913.5437351218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F762-B928-42E9-B41A-B8087006A76D}">
  <dimension ref="A1:BX81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62</v>
      </c>
      <c r="J1" s="35" t="s">
        <v>63</v>
      </c>
      <c r="K1" s="35" t="s">
        <v>64</v>
      </c>
      <c r="L1" s="35" t="s">
        <v>65</v>
      </c>
      <c r="M1" s="35" t="s">
        <v>66</v>
      </c>
      <c r="N1" s="35" t="s">
        <v>67</v>
      </c>
      <c r="O1" s="35" t="s">
        <v>68</v>
      </c>
      <c r="P1" s="35" t="s">
        <v>69</v>
      </c>
      <c r="Q1" s="35" t="s">
        <v>70</v>
      </c>
      <c r="R1" s="35" t="s">
        <v>71</v>
      </c>
      <c r="S1" s="35" t="s">
        <v>72</v>
      </c>
      <c r="T1" s="35" t="s">
        <v>73</v>
      </c>
      <c r="U1" s="35" t="s">
        <v>74</v>
      </c>
      <c r="V1" s="35" t="s">
        <v>75</v>
      </c>
      <c r="W1" s="35" t="s">
        <v>76</v>
      </c>
      <c r="X1" s="35" t="s">
        <v>77</v>
      </c>
      <c r="Y1" s="35" t="s">
        <v>78</v>
      </c>
      <c r="Z1" s="35" t="s">
        <v>79</v>
      </c>
      <c r="AA1" s="35" t="s">
        <v>80</v>
      </c>
      <c r="AB1" s="35" t="s">
        <v>81</v>
      </c>
      <c r="AC1" s="35" t="s">
        <v>82</v>
      </c>
      <c r="AD1" s="35" t="s">
        <v>83</v>
      </c>
      <c r="AE1" s="35" t="s">
        <v>84</v>
      </c>
      <c r="AF1" s="35" t="s">
        <v>85</v>
      </c>
      <c r="AG1" s="35" t="s">
        <v>86</v>
      </c>
      <c r="AH1" s="35" t="s">
        <v>87</v>
      </c>
      <c r="AI1" s="35" t="s">
        <v>88</v>
      </c>
      <c r="AJ1" s="35" t="s">
        <v>89</v>
      </c>
      <c r="AK1" s="35" t="s">
        <v>90</v>
      </c>
      <c r="AL1" s="35" t="s">
        <v>91</v>
      </c>
      <c r="AM1" s="35" t="s">
        <v>92</v>
      </c>
      <c r="AN1" s="35" t="s">
        <v>93</v>
      </c>
      <c r="AO1" s="35" t="s">
        <v>94</v>
      </c>
      <c r="AP1" s="35" t="s">
        <v>95</v>
      </c>
      <c r="AQ1" s="35" t="s">
        <v>96</v>
      </c>
      <c r="AR1" s="35" t="s">
        <v>97</v>
      </c>
      <c r="AS1" s="35" t="s">
        <v>98</v>
      </c>
      <c r="AT1" s="35" t="s">
        <v>129</v>
      </c>
      <c r="AU1" s="35" t="s">
        <v>119</v>
      </c>
      <c r="AV1" s="35" t="s">
        <v>99</v>
      </c>
      <c r="AW1" s="35" t="s">
        <v>100</v>
      </c>
      <c r="AX1" s="35" t="s">
        <v>101</v>
      </c>
      <c r="AY1" s="35" t="s">
        <v>102</v>
      </c>
      <c r="AZ1" s="35" t="s">
        <v>103</v>
      </c>
      <c r="BA1" s="35" t="s">
        <v>104</v>
      </c>
      <c r="BB1" s="35" t="s">
        <v>105</v>
      </c>
      <c r="BC1" s="35" t="s">
        <v>106</v>
      </c>
      <c r="BD1" s="35" t="s">
        <v>107</v>
      </c>
      <c r="BE1" s="35" t="s">
        <v>108</v>
      </c>
      <c r="BF1" s="35" t="s">
        <v>109</v>
      </c>
      <c r="BG1" s="35" t="s">
        <v>110</v>
      </c>
      <c r="BH1" s="35" t="s">
        <v>111</v>
      </c>
      <c r="BI1" s="35" t="s">
        <v>112</v>
      </c>
      <c r="BJ1" s="35" t="s">
        <v>113</v>
      </c>
      <c r="BK1" s="35" t="s">
        <v>114</v>
      </c>
      <c r="BL1" s="35" t="s">
        <v>115</v>
      </c>
      <c r="BM1" s="35" t="s">
        <v>116</v>
      </c>
      <c r="BN1" s="35" t="s">
        <v>128</v>
      </c>
      <c r="BO1" s="24"/>
      <c r="BP1" s="24" t="s">
        <v>6</v>
      </c>
      <c r="BQ1" s="24" t="s">
        <v>7</v>
      </c>
      <c r="BR1" s="24" t="s">
        <v>8</v>
      </c>
      <c r="BS1" s="24" t="s">
        <v>5</v>
      </c>
      <c r="BT1" s="24" t="s">
        <v>261</v>
      </c>
      <c r="BU1" s="24" t="s">
        <v>257</v>
      </c>
      <c r="BV1" s="24" t="s">
        <v>258</v>
      </c>
      <c r="BW1" s="24" t="s">
        <v>14</v>
      </c>
      <c r="BX1" s="17"/>
    </row>
    <row r="2" spans="1:76" ht="122.2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33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31" t="s">
        <v>295</v>
      </c>
    </row>
    <row r="3" spans="1:76" x14ac:dyDescent="0.2">
      <c r="A3" s="35" t="s">
        <v>56</v>
      </c>
      <c r="B3" s="16"/>
      <c r="C3" s="17">
        <v>1232.7598700634539</v>
      </c>
      <c r="D3" s="17">
        <v>69.502653964521258</v>
      </c>
      <c r="E3" s="17">
        <v>0</v>
      </c>
      <c r="F3" s="17">
        <v>2.2800835613684201</v>
      </c>
      <c r="G3" s="17">
        <v>9366.2599853624961</v>
      </c>
      <c r="H3" s="17">
        <v>47.072512430672603</v>
      </c>
      <c r="I3" s="17">
        <v>0</v>
      </c>
      <c r="J3" s="17">
        <v>0</v>
      </c>
      <c r="K3" s="17">
        <v>0</v>
      </c>
      <c r="L3" s="17">
        <v>0</v>
      </c>
      <c r="M3" s="17">
        <v>153.82572331714303</v>
      </c>
      <c r="N3" s="17">
        <v>5.7804381339063493</v>
      </c>
      <c r="O3" s="17">
        <v>16.721628626124584</v>
      </c>
      <c r="P3" s="17">
        <v>0.22350676194882799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0.45716466326289995</v>
      </c>
      <c r="W3" s="17">
        <v>0</v>
      </c>
      <c r="X3" s="17">
        <v>0.107817126683907</v>
      </c>
      <c r="Y3" s="17">
        <v>0</v>
      </c>
      <c r="Z3" s="17">
        <v>4.3880690546253396</v>
      </c>
      <c r="AA3" s="17">
        <v>0.89969496164742802</v>
      </c>
      <c r="AB3" s="17">
        <v>3.9793509771996298</v>
      </c>
      <c r="AC3" s="17">
        <v>43.624974471256422</v>
      </c>
      <c r="AD3" s="17">
        <v>0</v>
      </c>
      <c r="AE3" s="17">
        <v>204.47219914917579</v>
      </c>
      <c r="AF3" s="17">
        <v>32.146910187357598</v>
      </c>
      <c r="AG3" s="17">
        <v>6.3775556875388197</v>
      </c>
      <c r="AH3" s="17">
        <v>0</v>
      </c>
      <c r="AI3" s="17">
        <v>0</v>
      </c>
      <c r="AJ3" s="17">
        <v>2.0714049815326061</v>
      </c>
      <c r="AK3" s="17">
        <v>0</v>
      </c>
      <c r="AL3" s="17">
        <v>468.62414595165671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4.4658883328312236</v>
      </c>
      <c r="AW3" s="17">
        <v>0.42287874828795302</v>
      </c>
      <c r="AX3" s="17">
        <v>0.88426566168340104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138.0885799710274</v>
      </c>
      <c r="BE3" s="17">
        <v>21.182716288812699</v>
      </c>
      <c r="BF3" s="17">
        <v>0</v>
      </c>
      <c r="BG3" s="17">
        <v>26.036531132737871</v>
      </c>
      <c r="BH3" s="17">
        <v>87.857272477520141</v>
      </c>
      <c r="BI3" s="17">
        <v>0.45763454838714701</v>
      </c>
      <c r="BJ3" s="17">
        <v>2.1270660005105801</v>
      </c>
      <c r="BK3" s="17">
        <v>18.095683758397289</v>
      </c>
      <c r="BL3" s="17">
        <v>0</v>
      </c>
      <c r="BM3" s="17">
        <v>4.7751405260802997</v>
      </c>
      <c r="BN3" s="17">
        <v>0</v>
      </c>
      <c r="BO3" s="18">
        <f t="shared" ref="BO3:BO34" si="0">SUM(C3:BN3)</f>
        <v>11965.969346879847</v>
      </c>
      <c r="BP3" s="17">
        <v>4578.8507547169811</v>
      </c>
      <c r="BQ3" s="17">
        <v>0</v>
      </c>
      <c r="BR3" s="17">
        <v>0</v>
      </c>
      <c r="BS3" s="17">
        <v>67.756705913189961</v>
      </c>
      <c r="BT3" s="17">
        <v>152.5</v>
      </c>
      <c r="BU3" s="17">
        <v>3649.8763088507744</v>
      </c>
      <c r="BV3" s="17">
        <v>590.55899548106117</v>
      </c>
      <c r="BW3" s="17">
        <v>561.26783308105712</v>
      </c>
      <c r="BX3" s="18">
        <f t="shared" ref="BX3:BX34" si="1">SUM(BO3:BW3)</f>
        <v>21566.77994492291</v>
      </c>
    </row>
    <row r="4" spans="1:76" x14ac:dyDescent="0.2">
      <c r="A4" s="35" t="s">
        <v>57</v>
      </c>
      <c r="B4" s="16"/>
      <c r="C4" s="17">
        <v>8.8519916046299603</v>
      </c>
      <c r="D4" s="17">
        <v>0</v>
      </c>
      <c r="E4" s="17">
        <v>0</v>
      </c>
      <c r="F4" s="17">
        <v>0</v>
      </c>
      <c r="G4" s="17">
        <v>0.48128703045550297</v>
      </c>
      <c r="H4" s="17">
        <v>0</v>
      </c>
      <c r="I4" s="17">
        <v>325.75299104057001</v>
      </c>
      <c r="J4" s="17">
        <v>100.39751311703399</v>
      </c>
      <c r="K4" s="17">
        <v>0</v>
      </c>
      <c r="L4" s="17">
        <v>0</v>
      </c>
      <c r="M4" s="17">
        <v>6.758646291525066</v>
      </c>
      <c r="N4" s="17">
        <v>0</v>
      </c>
      <c r="O4" s="17">
        <v>0</v>
      </c>
      <c r="P4" s="17">
        <v>1.0358700820733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14.0920900345823</v>
      </c>
      <c r="Y4" s="17">
        <v>0</v>
      </c>
      <c r="Z4" s="17">
        <v>0</v>
      </c>
      <c r="AA4" s="17">
        <v>0</v>
      </c>
      <c r="AB4" s="17">
        <v>0</v>
      </c>
      <c r="AC4" s="17">
        <v>0.41833375048810001</v>
      </c>
      <c r="AD4" s="17">
        <v>0</v>
      </c>
      <c r="AE4" s="17">
        <v>22.068761334363199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0.195178514147716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0.29398531450389898</v>
      </c>
      <c r="AU4" s="17">
        <v>0</v>
      </c>
      <c r="AV4" s="17">
        <v>0</v>
      </c>
      <c r="AW4" s="17">
        <v>0.100861128235576</v>
      </c>
      <c r="AX4" s="17">
        <v>0</v>
      </c>
      <c r="AY4" s="17">
        <v>0.42696439763257799</v>
      </c>
      <c r="AZ4" s="17">
        <v>0.105030463579082</v>
      </c>
      <c r="BA4" s="17">
        <v>0.52279758065454196</v>
      </c>
      <c r="BB4" s="17">
        <v>0</v>
      </c>
      <c r="BC4" s="17">
        <v>0</v>
      </c>
      <c r="BD4" s="17">
        <v>24.425535764483229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1.20679726677806</v>
      </c>
      <c r="BN4" s="17">
        <v>0</v>
      </c>
      <c r="BO4" s="18">
        <f t="shared" si="0"/>
        <v>507.13463471573607</v>
      </c>
      <c r="BP4" s="17">
        <v>122.830188679245</v>
      </c>
      <c r="BQ4" s="17">
        <v>0</v>
      </c>
      <c r="BR4" s="17">
        <v>0</v>
      </c>
      <c r="BS4" s="17">
        <v>0</v>
      </c>
      <c r="BT4" s="17">
        <v>-13.9708649365807</v>
      </c>
      <c r="BU4" s="17">
        <v>110.9127528258804</v>
      </c>
      <c r="BV4" s="17">
        <v>9.7327171614617711</v>
      </c>
      <c r="BW4" s="17">
        <v>38.720581511820271</v>
      </c>
      <c r="BX4" s="18">
        <f t="shared" si="1"/>
        <v>775.36000995756274</v>
      </c>
    </row>
    <row r="5" spans="1:76" x14ac:dyDescent="0.2">
      <c r="A5" s="35" t="s">
        <v>58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35.990979016161731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0.19588448334792499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5.36420858712194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141.88570560878611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183.4367776954177</v>
      </c>
      <c r="BP5" s="17">
        <v>394.43396226415098</v>
      </c>
      <c r="BQ5" s="17">
        <v>0</v>
      </c>
      <c r="BR5" s="17">
        <v>0</v>
      </c>
      <c r="BS5" s="17">
        <v>0</v>
      </c>
      <c r="BT5" s="17">
        <v>2.2999999999999998</v>
      </c>
      <c r="BU5" s="17">
        <v>84.222723154596295</v>
      </c>
      <c r="BV5" s="17">
        <v>3.6068227862063336</v>
      </c>
      <c r="BW5" s="17">
        <v>2.8687644434233976</v>
      </c>
      <c r="BX5" s="18">
        <f t="shared" si="1"/>
        <v>670.8690503437947</v>
      </c>
    </row>
    <row r="6" spans="1:76" x14ac:dyDescent="0.2">
      <c r="A6" s="35" t="s">
        <v>59</v>
      </c>
      <c r="B6" s="16"/>
      <c r="C6" s="17">
        <v>3.1901382672361489</v>
      </c>
      <c r="D6" s="17">
        <v>0</v>
      </c>
      <c r="E6" s="17">
        <v>0</v>
      </c>
      <c r="F6" s="17">
        <v>38.465169569154689</v>
      </c>
      <c r="G6" s="17">
        <v>64.35852808609755</v>
      </c>
      <c r="H6" s="17">
        <v>1.715253876324641</v>
      </c>
      <c r="I6" s="17">
        <v>0</v>
      </c>
      <c r="J6" s="17">
        <v>9.5035608414755774</v>
      </c>
      <c r="K6" s="17">
        <v>0</v>
      </c>
      <c r="L6" s="17">
        <v>10743.937723035084</v>
      </c>
      <c r="M6" s="17">
        <v>659.33085534742997</v>
      </c>
      <c r="N6" s="17">
        <v>0</v>
      </c>
      <c r="O6" s="17">
        <v>0.95568893060892002</v>
      </c>
      <c r="P6" s="17">
        <v>516.22512530913218</v>
      </c>
      <c r="Q6" s="17">
        <v>1164.1914620247837</v>
      </c>
      <c r="R6" s="17">
        <v>0.91174787914927791</v>
      </c>
      <c r="S6" s="17">
        <v>0</v>
      </c>
      <c r="T6" s="17">
        <v>20.082589234296989</v>
      </c>
      <c r="U6" s="17">
        <v>0</v>
      </c>
      <c r="V6" s="17">
        <v>0</v>
      </c>
      <c r="W6" s="17">
        <v>0</v>
      </c>
      <c r="X6" s="17">
        <v>478.64573151161778</v>
      </c>
      <c r="Y6" s="17">
        <v>0</v>
      </c>
      <c r="Z6" s="17">
        <v>45.252960989527502</v>
      </c>
      <c r="AA6" s="17">
        <v>0</v>
      </c>
      <c r="AB6" s="17">
        <v>0</v>
      </c>
      <c r="AC6" s="17">
        <v>546.54234790979524</v>
      </c>
      <c r="AD6" s="17">
        <v>0</v>
      </c>
      <c r="AE6" s="17">
        <v>383.97936069120567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0.39627309018967</v>
      </c>
      <c r="AS6" s="17">
        <v>0</v>
      </c>
      <c r="AT6" s="17">
        <v>27.128513932394359</v>
      </c>
      <c r="AU6" s="17">
        <v>42.253490507260402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0.18539762273208599</v>
      </c>
      <c r="BB6" s="17">
        <v>0</v>
      </c>
      <c r="BC6" s="17">
        <v>0</v>
      </c>
      <c r="BD6" s="17">
        <v>22.524042033939448</v>
      </c>
      <c r="BE6" s="17">
        <v>12.97673591810198</v>
      </c>
      <c r="BF6" s="17">
        <v>0</v>
      </c>
      <c r="BG6" s="17">
        <v>1.1860397842269821</v>
      </c>
      <c r="BH6" s="17">
        <v>0</v>
      </c>
      <c r="BI6" s="17">
        <v>0</v>
      </c>
      <c r="BJ6" s="17">
        <v>0.18177647496086199</v>
      </c>
      <c r="BK6" s="17">
        <v>1.52627181777149</v>
      </c>
      <c r="BL6" s="17">
        <v>0</v>
      </c>
      <c r="BM6" s="17">
        <v>0</v>
      </c>
      <c r="BN6" s="17">
        <v>0</v>
      </c>
      <c r="BO6" s="18">
        <f t="shared" si="0"/>
        <v>14785.646784684499</v>
      </c>
      <c r="BP6" s="17">
        <v>0.99173553719008101</v>
      </c>
      <c r="BQ6" s="17">
        <v>0</v>
      </c>
      <c r="BR6" s="17">
        <v>0</v>
      </c>
      <c r="BS6" s="17">
        <v>0</v>
      </c>
      <c r="BT6" s="17">
        <v>155.69248962361709</v>
      </c>
      <c r="BU6" s="17">
        <v>1041.7293196872376</v>
      </c>
      <c r="BV6" s="17">
        <v>131.69648176599793</v>
      </c>
      <c r="BW6" s="17">
        <v>9063.5172469132212</v>
      </c>
      <c r="BX6" s="18">
        <f t="shared" si="1"/>
        <v>25179.274058211762</v>
      </c>
    </row>
    <row r="7" spans="1:76" x14ac:dyDescent="0.2">
      <c r="A7" s="35" t="s">
        <v>60</v>
      </c>
      <c r="B7" s="16"/>
      <c r="C7" s="17">
        <v>2491.6314751021969</v>
      </c>
      <c r="D7" s="17">
        <v>0.235306376305983</v>
      </c>
      <c r="E7" s="17">
        <v>4.4055273701158804E-2</v>
      </c>
      <c r="F7" s="17">
        <v>0.16266111022607649</v>
      </c>
      <c r="G7" s="17">
        <v>11013.575452550156</v>
      </c>
      <c r="H7" s="17">
        <v>6.9887014917280545</v>
      </c>
      <c r="I7" s="17">
        <v>2.5931752177954239</v>
      </c>
      <c r="J7" s="17">
        <v>45.640019533395744</v>
      </c>
      <c r="K7" s="17">
        <v>2.7878380264772447</v>
      </c>
      <c r="L7" s="17">
        <v>93.652496361423545</v>
      </c>
      <c r="M7" s="17">
        <v>722.24330377468277</v>
      </c>
      <c r="N7" s="17">
        <v>11.961444002309682</v>
      </c>
      <c r="O7" s="17">
        <v>7.3190645254039426</v>
      </c>
      <c r="P7" s="17">
        <v>1.8403249336066603</v>
      </c>
      <c r="Q7" s="17">
        <v>2.3683560067839466</v>
      </c>
      <c r="R7" s="17">
        <v>28.107780655907277</v>
      </c>
      <c r="S7" s="17">
        <v>0.38463393554603231</v>
      </c>
      <c r="T7" s="17">
        <v>1.2769188603544295</v>
      </c>
      <c r="U7" s="17">
        <v>4.6887941883737501</v>
      </c>
      <c r="V7" s="17">
        <v>4.3823205957051492</v>
      </c>
      <c r="W7" s="17">
        <v>0.12990112564764031</v>
      </c>
      <c r="X7" s="17">
        <v>3.6669426313493609</v>
      </c>
      <c r="Y7" s="17">
        <v>3.0953473092478729</v>
      </c>
      <c r="Z7" s="17">
        <v>22.329056003495563</v>
      </c>
      <c r="AA7" s="17">
        <v>0.19211365808022632</v>
      </c>
      <c r="AB7" s="17">
        <v>58.680929488846168</v>
      </c>
      <c r="AC7" s="17">
        <v>55.666345149932027</v>
      </c>
      <c r="AD7" s="17">
        <v>8.930157247253149</v>
      </c>
      <c r="AE7" s="17">
        <v>575.20077723021802</v>
      </c>
      <c r="AF7" s="17">
        <v>21.354808588628401</v>
      </c>
      <c r="AG7" s="17">
        <v>15.615447771531782</v>
      </c>
      <c r="AH7" s="17">
        <v>0.21547788334446419</v>
      </c>
      <c r="AI7" s="17">
        <v>1.748411814711256</v>
      </c>
      <c r="AJ7" s="17">
        <v>91.295478928044517</v>
      </c>
      <c r="AK7" s="17">
        <v>1.6770885216254892</v>
      </c>
      <c r="AL7" s="17">
        <v>4791.9915062006285</v>
      </c>
      <c r="AM7" s="17">
        <v>5.6116731876182389</v>
      </c>
      <c r="AN7" s="17">
        <v>20.830554221748734</v>
      </c>
      <c r="AO7" s="17">
        <v>10.326144142252383</v>
      </c>
      <c r="AP7" s="17">
        <v>15.436912140177837</v>
      </c>
      <c r="AQ7" s="17">
        <v>9.4517458289135607</v>
      </c>
      <c r="AR7" s="17">
        <v>1.344771386453717</v>
      </c>
      <c r="AS7" s="17">
        <v>4.3044619132358175</v>
      </c>
      <c r="AT7" s="17">
        <v>0.1458573083719337</v>
      </c>
      <c r="AU7" s="17">
        <v>0</v>
      </c>
      <c r="AV7" s="17">
        <v>47.356609401858435</v>
      </c>
      <c r="AW7" s="17">
        <v>13.6262530202088</v>
      </c>
      <c r="AX7" s="17">
        <v>2.2592656328891567</v>
      </c>
      <c r="AY7" s="17">
        <v>12.15902668749057</v>
      </c>
      <c r="AZ7" s="17">
        <v>11.646684058247294</v>
      </c>
      <c r="BA7" s="17">
        <v>20.142339976175002</v>
      </c>
      <c r="BB7" s="17">
        <v>3.3270230295478349</v>
      </c>
      <c r="BC7" s="17">
        <v>1.9573453974430639</v>
      </c>
      <c r="BD7" s="17">
        <v>40.220575672229259</v>
      </c>
      <c r="BE7" s="17">
        <v>333.4788736708623</v>
      </c>
      <c r="BF7" s="17">
        <v>72.643528334892537</v>
      </c>
      <c r="BG7" s="17">
        <v>520.14766239943219</v>
      </c>
      <c r="BH7" s="17">
        <v>369.65200715758562</v>
      </c>
      <c r="BI7" s="17">
        <v>44.310223641620176</v>
      </c>
      <c r="BJ7" s="17">
        <v>121.13498225915527</v>
      </c>
      <c r="BK7" s="17">
        <v>16.082213076119682</v>
      </c>
      <c r="BL7" s="17">
        <v>1.6255964071203246</v>
      </c>
      <c r="BM7" s="17">
        <v>37.028160226411558</v>
      </c>
      <c r="BN7" s="17">
        <v>0</v>
      </c>
      <c r="BO7" s="18">
        <f t="shared" si="0"/>
        <v>21829.924402252716</v>
      </c>
      <c r="BP7" s="17">
        <v>28759.105366248587</v>
      </c>
      <c r="BQ7" s="17">
        <v>0</v>
      </c>
      <c r="BR7" s="17">
        <v>0</v>
      </c>
      <c r="BS7" s="17">
        <v>0</v>
      </c>
      <c r="BT7" s="17">
        <v>426.54259724686875</v>
      </c>
      <c r="BU7" s="17">
        <v>16973.294881436897</v>
      </c>
      <c r="BV7" s="17">
        <v>3910.359416302143</v>
      </c>
      <c r="BW7" s="17">
        <v>4173.4999503642039</v>
      </c>
      <c r="BX7" s="18">
        <f t="shared" si="1"/>
        <v>76072.726613851424</v>
      </c>
    </row>
    <row r="8" spans="1:76" x14ac:dyDescent="0.2">
      <c r="A8" s="35" t="s">
        <v>61</v>
      </c>
      <c r="B8" s="16"/>
      <c r="C8" s="17">
        <v>7.2909701092956647</v>
      </c>
      <c r="D8" s="17">
        <v>0</v>
      </c>
      <c r="E8" s="17">
        <v>10.5709817760797</v>
      </c>
      <c r="F8" s="17">
        <v>1.5590919220566561</v>
      </c>
      <c r="G8" s="17">
        <v>16.343844880733862</v>
      </c>
      <c r="H8" s="17">
        <v>1453.0980577146906</v>
      </c>
      <c r="I8" s="17">
        <v>0.41786437551823602</v>
      </c>
      <c r="J8" s="17">
        <v>66.344702110329635</v>
      </c>
      <c r="K8" s="17">
        <v>0.95095629408597393</v>
      </c>
      <c r="L8" s="17">
        <v>1.6515162936844485</v>
      </c>
      <c r="M8" s="17">
        <v>49.504776842639387</v>
      </c>
      <c r="N8" s="17">
        <v>2.53079972163053</v>
      </c>
      <c r="O8" s="17">
        <v>47.304648431571508</v>
      </c>
      <c r="P8" s="17">
        <v>13.325874294794907</v>
      </c>
      <c r="Q8" s="17">
        <v>2.254488704275678</v>
      </c>
      <c r="R8" s="17">
        <v>13.002682450536042</v>
      </c>
      <c r="S8" s="17">
        <v>1.2190458101935491</v>
      </c>
      <c r="T8" s="17">
        <v>1.50066762360894</v>
      </c>
      <c r="U8" s="17">
        <v>4.0904396761106518</v>
      </c>
      <c r="V8" s="17">
        <v>142.09092859839654</v>
      </c>
      <c r="W8" s="17">
        <v>2.0053206541794459</v>
      </c>
      <c r="X8" s="17">
        <v>252.22162320257371</v>
      </c>
      <c r="Y8" s="17">
        <v>29.562404058140043</v>
      </c>
      <c r="Z8" s="17">
        <v>0</v>
      </c>
      <c r="AA8" s="17">
        <v>1.54080376409038</v>
      </c>
      <c r="AB8" s="17">
        <v>6.9214472913575262</v>
      </c>
      <c r="AC8" s="17">
        <v>251.3255122082187</v>
      </c>
      <c r="AD8" s="17">
        <v>43.375467457683783</v>
      </c>
      <c r="AE8" s="17">
        <v>92.76930555371402</v>
      </c>
      <c r="AF8" s="17">
        <v>22.599095575681119</v>
      </c>
      <c r="AG8" s="17">
        <v>5.5370035546651142</v>
      </c>
      <c r="AH8" s="17">
        <v>0</v>
      </c>
      <c r="AI8" s="17">
        <v>0.67788182640262296</v>
      </c>
      <c r="AJ8" s="17">
        <v>9.2395895579544423</v>
      </c>
      <c r="AK8" s="17">
        <v>0.39204283369599402</v>
      </c>
      <c r="AL8" s="17">
        <v>34.564922796953901</v>
      </c>
      <c r="AM8" s="17">
        <v>0</v>
      </c>
      <c r="AN8" s="17">
        <v>0.33542754855305101</v>
      </c>
      <c r="AO8" s="17">
        <v>2.9273322182282802</v>
      </c>
      <c r="AP8" s="17">
        <v>0.31461365221901499</v>
      </c>
      <c r="AQ8" s="17">
        <v>0</v>
      </c>
      <c r="AR8" s="17">
        <v>0</v>
      </c>
      <c r="AS8" s="17">
        <v>0</v>
      </c>
      <c r="AT8" s="17">
        <v>9.1074435073151125</v>
      </c>
      <c r="AU8" s="17">
        <v>0</v>
      </c>
      <c r="AV8" s="17">
        <v>6.3925742957462939</v>
      </c>
      <c r="AW8" s="17">
        <v>16.90665459715655</v>
      </c>
      <c r="AX8" s="17">
        <v>1.0447962135180859</v>
      </c>
      <c r="AY8" s="17">
        <v>3.0296890329665738</v>
      </c>
      <c r="AZ8" s="17">
        <v>12.216984487794424</v>
      </c>
      <c r="BA8" s="17">
        <v>4.0074627788088035</v>
      </c>
      <c r="BB8" s="17">
        <v>1.7825185261444001</v>
      </c>
      <c r="BC8" s="17">
        <v>0</v>
      </c>
      <c r="BD8" s="17">
        <v>53.347072084643031</v>
      </c>
      <c r="BE8" s="17">
        <v>50.276620422553442</v>
      </c>
      <c r="BF8" s="17">
        <v>5.0361846262864001</v>
      </c>
      <c r="BG8" s="17">
        <v>80.949336456687206</v>
      </c>
      <c r="BH8" s="17">
        <v>26.207082116529072</v>
      </c>
      <c r="BI8" s="17">
        <v>0.93214800255179764</v>
      </c>
      <c r="BJ8" s="17">
        <v>11.5910371877681</v>
      </c>
      <c r="BK8" s="17">
        <v>0</v>
      </c>
      <c r="BL8" s="17">
        <v>6.4690426161330628</v>
      </c>
      <c r="BM8" s="17">
        <v>49.116623487420114</v>
      </c>
      <c r="BN8" s="17">
        <v>0</v>
      </c>
      <c r="BO8" s="18">
        <f t="shared" si="0"/>
        <v>2929.775401824566</v>
      </c>
      <c r="BP8" s="17">
        <v>10020.316309737464</v>
      </c>
      <c r="BQ8" s="17">
        <v>0</v>
      </c>
      <c r="BR8" s="17">
        <v>0</v>
      </c>
      <c r="BS8" s="17">
        <v>0</v>
      </c>
      <c r="BT8" s="17">
        <v>53.300000000000004</v>
      </c>
      <c r="BU8" s="17">
        <v>4760.294261003135</v>
      </c>
      <c r="BV8" s="17">
        <v>1555.2551426068924</v>
      </c>
      <c r="BW8" s="17">
        <v>1232.9276037555173</v>
      </c>
      <c r="BX8" s="18">
        <f t="shared" si="1"/>
        <v>20551.868718927573</v>
      </c>
    </row>
    <row r="9" spans="1:76" x14ac:dyDescent="0.2">
      <c r="A9" s="35" t="s">
        <v>62</v>
      </c>
      <c r="B9" s="16"/>
      <c r="C9" s="17">
        <v>12.181629905711562</v>
      </c>
      <c r="D9" s="17">
        <v>0</v>
      </c>
      <c r="E9" s="17">
        <v>0</v>
      </c>
      <c r="F9" s="17">
        <v>3.0259852262745399</v>
      </c>
      <c r="G9" s="17">
        <v>108.24558585998692</v>
      </c>
      <c r="H9" s="17">
        <v>3.0043374349898291</v>
      </c>
      <c r="I9" s="17">
        <v>785.02033485587685</v>
      </c>
      <c r="J9" s="17">
        <v>50.302894719898099</v>
      </c>
      <c r="K9" s="17">
        <v>3.4508345453962002</v>
      </c>
      <c r="L9" s="17">
        <v>4.7026830841753817</v>
      </c>
      <c r="M9" s="17">
        <v>50.252209989228575</v>
      </c>
      <c r="N9" s="17">
        <v>0</v>
      </c>
      <c r="O9" s="17">
        <v>17.939748267579361</v>
      </c>
      <c r="P9" s="17">
        <v>55.472218767807938</v>
      </c>
      <c r="Q9" s="17">
        <v>14.731253272916621</v>
      </c>
      <c r="R9" s="17">
        <v>31.624747919459313</v>
      </c>
      <c r="S9" s="17">
        <v>2.0049692948207127</v>
      </c>
      <c r="T9" s="17">
        <v>10.328616641785791</v>
      </c>
      <c r="U9" s="17">
        <v>51.922760760929876</v>
      </c>
      <c r="V9" s="17">
        <v>9.8732869666173784</v>
      </c>
      <c r="W9" s="17">
        <v>2.2484212156910468</v>
      </c>
      <c r="X9" s="17">
        <v>329.2164391793234</v>
      </c>
      <c r="Y9" s="17">
        <v>5.2943190347283</v>
      </c>
      <c r="Z9" s="17">
        <v>135.017226375946</v>
      </c>
      <c r="AA9" s="17">
        <v>0</v>
      </c>
      <c r="AB9" s="17">
        <v>2.73790276287601</v>
      </c>
      <c r="AC9" s="17">
        <v>1455.1862569422046</v>
      </c>
      <c r="AD9" s="17">
        <v>8.473957729702617</v>
      </c>
      <c r="AE9" s="17">
        <v>71.965313380354402</v>
      </c>
      <c r="AF9" s="17">
        <v>0.39573555466607202</v>
      </c>
      <c r="AG9" s="17">
        <v>17.5806692823341</v>
      </c>
      <c r="AH9" s="17">
        <v>0</v>
      </c>
      <c r="AI9" s="17">
        <v>0</v>
      </c>
      <c r="AJ9" s="17">
        <v>11.068564361245899</v>
      </c>
      <c r="AK9" s="17">
        <v>0</v>
      </c>
      <c r="AL9" s="17">
        <v>0</v>
      </c>
      <c r="AM9" s="17">
        <v>0.100841334328025</v>
      </c>
      <c r="AN9" s="17">
        <v>1.1298660793970099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95.997988829998675</v>
      </c>
      <c r="AU9" s="17">
        <v>191.91711789288348</v>
      </c>
      <c r="AV9" s="17">
        <v>17.771160110143494</v>
      </c>
      <c r="AW9" s="17">
        <v>7.7990960458893257</v>
      </c>
      <c r="AX9" s="17">
        <v>1.0875173600328549</v>
      </c>
      <c r="AY9" s="17">
        <v>0.90598515699775994</v>
      </c>
      <c r="AZ9" s="17">
        <v>5.566768344512024</v>
      </c>
      <c r="BA9" s="17">
        <v>3.1707851956994904</v>
      </c>
      <c r="BB9" s="17">
        <v>0</v>
      </c>
      <c r="BC9" s="17">
        <v>0</v>
      </c>
      <c r="BD9" s="17">
        <v>39.201906022655265</v>
      </c>
      <c r="BE9" s="17">
        <v>7.4976053619607796</v>
      </c>
      <c r="BF9" s="17">
        <v>0</v>
      </c>
      <c r="BG9" s="17">
        <v>0</v>
      </c>
      <c r="BH9" s="17">
        <v>0.31327182559549699</v>
      </c>
      <c r="BI9" s="17">
        <v>0</v>
      </c>
      <c r="BJ9" s="17">
        <v>0</v>
      </c>
      <c r="BK9" s="17">
        <v>1.7957399519961601</v>
      </c>
      <c r="BL9" s="17">
        <v>2.6902927408394222</v>
      </c>
      <c r="BM9" s="17">
        <v>27.884941262272001</v>
      </c>
      <c r="BN9" s="17">
        <v>0</v>
      </c>
      <c r="BO9" s="18">
        <f t="shared" si="0"/>
        <v>3658.0997868477293</v>
      </c>
      <c r="BP9" s="17">
        <v>219.50413223140541</v>
      </c>
      <c r="BQ9" s="17">
        <v>0</v>
      </c>
      <c r="BR9" s="17">
        <v>0</v>
      </c>
      <c r="BS9" s="17">
        <v>11.8707636304899</v>
      </c>
      <c r="BT9" s="17">
        <v>310.91969640030749</v>
      </c>
      <c r="BU9" s="17">
        <v>1213.831928363559</v>
      </c>
      <c r="BV9" s="17">
        <v>229.88664795688669</v>
      </c>
      <c r="BW9" s="17">
        <v>192.7086553935697</v>
      </c>
      <c r="BX9" s="18">
        <f t="shared" si="1"/>
        <v>5836.8216108239476</v>
      </c>
    </row>
    <row r="10" spans="1:76" x14ac:dyDescent="0.2">
      <c r="A10" s="35" t="s">
        <v>63</v>
      </c>
      <c r="B10" s="16"/>
      <c r="C10" s="17">
        <v>5.0423029348493023</v>
      </c>
      <c r="D10" s="17">
        <v>1.32987253408257E-3</v>
      </c>
      <c r="E10" s="17">
        <v>2.7139940861425501E-3</v>
      </c>
      <c r="F10" s="17">
        <v>0.36735410677776781</v>
      </c>
      <c r="G10" s="17">
        <v>892.90895617039234</v>
      </c>
      <c r="H10" s="17">
        <v>25.681753111776001</v>
      </c>
      <c r="I10" s="17">
        <v>74.153244412991384</v>
      </c>
      <c r="J10" s="17">
        <v>794.36128706926161</v>
      </c>
      <c r="K10" s="17">
        <v>823.34135308319787</v>
      </c>
      <c r="L10" s="17">
        <v>4.7504646620559461</v>
      </c>
      <c r="M10" s="17">
        <v>145.82354989981579</v>
      </c>
      <c r="N10" s="17">
        <v>68.637038903752924</v>
      </c>
      <c r="O10" s="17">
        <v>162.2523053618053</v>
      </c>
      <c r="P10" s="17">
        <v>96.656672340385541</v>
      </c>
      <c r="Q10" s="17">
        <v>68.799917295393726</v>
      </c>
      <c r="R10" s="17">
        <v>24.538723024516074</v>
      </c>
      <c r="S10" s="17">
        <v>7.9107858913201419</v>
      </c>
      <c r="T10" s="17">
        <v>25.267642173975805</v>
      </c>
      <c r="U10" s="17">
        <v>11.068889852686095</v>
      </c>
      <c r="V10" s="17">
        <v>20.007678499504532</v>
      </c>
      <c r="W10" s="17">
        <v>1.5676276533900273</v>
      </c>
      <c r="X10" s="17">
        <v>87.679088396080374</v>
      </c>
      <c r="Y10" s="17">
        <v>3.491327459952017</v>
      </c>
      <c r="Z10" s="17">
        <v>0.97667871580907206</v>
      </c>
      <c r="AA10" s="17">
        <v>1.6563734262344298</v>
      </c>
      <c r="AB10" s="17">
        <v>11.077695879560258</v>
      </c>
      <c r="AC10" s="17">
        <v>32.791560474264941</v>
      </c>
      <c r="AD10" s="17">
        <v>29.254259469074789</v>
      </c>
      <c r="AE10" s="17">
        <v>330.32516355268154</v>
      </c>
      <c r="AF10" s="17">
        <v>105.13701939303807</v>
      </c>
      <c r="AG10" s="17">
        <v>21.668962069321751</v>
      </c>
      <c r="AH10" s="17">
        <v>0.26767783982481336</v>
      </c>
      <c r="AI10" s="17">
        <v>1.1310558217581477</v>
      </c>
      <c r="AJ10" s="17">
        <v>268.45619949028776</v>
      </c>
      <c r="AK10" s="17">
        <v>2.7770974323963769</v>
      </c>
      <c r="AL10" s="17">
        <v>65.335660694989571</v>
      </c>
      <c r="AM10" s="17">
        <v>162.94236455183392</v>
      </c>
      <c r="AN10" s="17">
        <v>1.6251942340003118</v>
      </c>
      <c r="AO10" s="17">
        <v>3.6026785279952289</v>
      </c>
      <c r="AP10" s="17">
        <v>6.8869525577348547</v>
      </c>
      <c r="AQ10" s="17">
        <v>31.433297324116726</v>
      </c>
      <c r="AR10" s="17">
        <v>7.252170326004479</v>
      </c>
      <c r="AS10" s="17">
        <v>21.404699477906366</v>
      </c>
      <c r="AT10" s="17">
        <v>24.343401873657101</v>
      </c>
      <c r="AU10" s="17">
        <v>0</v>
      </c>
      <c r="AV10" s="17">
        <v>60.190810059769781</v>
      </c>
      <c r="AW10" s="17">
        <v>31.199333402858823</v>
      </c>
      <c r="AX10" s="17">
        <v>4.139509734881937</v>
      </c>
      <c r="AY10" s="17">
        <v>8.1955107185767808</v>
      </c>
      <c r="AZ10" s="17">
        <v>8.9771151515097998</v>
      </c>
      <c r="BA10" s="17">
        <v>6.6219823055040603</v>
      </c>
      <c r="BB10" s="17">
        <v>5.1813756137025342</v>
      </c>
      <c r="BC10" s="17">
        <v>4.9833041019501838</v>
      </c>
      <c r="BD10" s="17">
        <v>153.63498332048235</v>
      </c>
      <c r="BE10" s="17">
        <v>97.479478761205925</v>
      </c>
      <c r="BF10" s="17">
        <v>25.636750137100865</v>
      </c>
      <c r="BG10" s="17">
        <v>178.32519672388102</v>
      </c>
      <c r="BH10" s="17">
        <v>24.329350674279212</v>
      </c>
      <c r="BI10" s="17">
        <v>9.9231195878901843</v>
      </c>
      <c r="BJ10" s="17">
        <v>7.2398113686139336</v>
      </c>
      <c r="BK10" s="17">
        <v>13.955785825318387</v>
      </c>
      <c r="BL10" s="17">
        <v>0.39184194549155538</v>
      </c>
      <c r="BM10" s="17">
        <v>12.559334201685955</v>
      </c>
      <c r="BN10" s="17">
        <v>0</v>
      </c>
      <c r="BO10" s="18">
        <f t="shared" si="0"/>
        <v>5127.6227629376963</v>
      </c>
      <c r="BP10" s="17">
        <v>857.60330578512355</v>
      </c>
      <c r="BQ10" s="17">
        <v>0</v>
      </c>
      <c r="BR10" s="17">
        <v>0</v>
      </c>
      <c r="BS10" s="17">
        <v>0</v>
      </c>
      <c r="BT10" s="17">
        <v>70.948396809489452</v>
      </c>
      <c r="BU10" s="17">
        <v>2236.2022989338307</v>
      </c>
      <c r="BV10" s="17">
        <v>568.97427731173627</v>
      </c>
      <c r="BW10" s="17">
        <v>467.02072483339043</v>
      </c>
      <c r="BX10" s="18">
        <f t="shared" si="1"/>
        <v>9328.3717666112661</v>
      </c>
    </row>
    <row r="11" spans="1:76" x14ac:dyDescent="0.2">
      <c r="A11" s="35" t="s">
        <v>64</v>
      </c>
      <c r="B11" s="16"/>
      <c r="C11" s="17">
        <v>1.855000822214008</v>
      </c>
      <c r="D11" s="17">
        <v>0</v>
      </c>
      <c r="E11" s="17">
        <v>0</v>
      </c>
      <c r="F11" s="17">
        <v>0.47821125246119001</v>
      </c>
      <c r="G11" s="17">
        <v>77.304761755182525</v>
      </c>
      <c r="H11" s="17">
        <v>9.7391720051091895</v>
      </c>
      <c r="I11" s="17">
        <v>6.8948113249770397</v>
      </c>
      <c r="J11" s="17">
        <v>6.4742478627129199</v>
      </c>
      <c r="K11" s="17">
        <v>255.70115278226578</v>
      </c>
      <c r="L11" s="17">
        <v>0.59038960481318015</v>
      </c>
      <c r="M11" s="17">
        <v>20.707275785926782</v>
      </c>
      <c r="N11" s="17">
        <v>9.7486991039813304</v>
      </c>
      <c r="O11" s="17">
        <v>2.01966386360106</v>
      </c>
      <c r="P11" s="17">
        <v>5.7922785320425119</v>
      </c>
      <c r="Q11" s="17">
        <v>0.25661966200742697</v>
      </c>
      <c r="R11" s="17">
        <v>2.332715301026806</v>
      </c>
      <c r="S11" s="17">
        <v>0.81000664255358401</v>
      </c>
      <c r="T11" s="17">
        <v>2.0899154504921196</v>
      </c>
      <c r="U11" s="17">
        <v>2.80795342928459</v>
      </c>
      <c r="V11" s="17">
        <v>3.1540139887091758</v>
      </c>
      <c r="W11" s="17">
        <v>0.20059756093759501</v>
      </c>
      <c r="X11" s="17">
        <v>9.3383265258549901</v>
      </c>
      <c r="Y11" s="17">
        <v>0.98237630828617994</v>
      </c>
      <c r="Z11" s="17">
        <v>0</v>
      </c>
      <c r="AA11" s="17">
        <v>0</v>
      </c>
      <c r="AB11" s="17">
        <v>0</v>
      </c>
      <c r="AC11" s="17">
        <v>20.91251133394103</v>
      </c>
      <c r="AD11" s="17">
        <v>85.426620227516594</v>
      </c>
      <c r="AE11" s="17">
        <v>215.50488452327446</v>
      </c>
      <c r="AF11" s="17">
        <v>341.30495861888591</v>
      </c>
      <c r="AG11" s="17">
        <v>2.3415365844456244</v>
      </c>
      <c r="AH11" s="17">
        <v>0</v>
      </c>
      <c r="AI11" s="17">
        <v>0</v>
      </c>
      <c r="AJ11" s="17">
        <v>1.2620617278697599</v>
      </c>
      <c r="AK11" s="17">
        <v>3.0570656157205098</v>
      </c>
      <c r="AL11" s="17">
        <v>13.4244494903771</v>
      </c>
      <c r="AM11" s="17">
        <v>426.45435822173556</v>
      </c>
      <c r="AN11" s="17">
        <v>43.614652592710073</v>
      </c>
      <c r="AO11" s="17">
        <v>10.544976405097501</v>
      </c>
      <c r="AP11" s="17">
        <v>7.33118853719541</v>
      </c>
      <c r="AQ11" s="17">
        <v>31.427112282252271</v>
      </c>
      <c r="AR11" s="17">
        <v>1.01096647954023</v>
      </c>
      <c r="AS11" s="17">
        <v>30.90484729576638</v>
      </c>
      <c r="AT11" s="17">
        <v>2.7411180826175467</v>
      </c>
      <c r="AU11" s="17">
        <v>0</v>
      </c>
      <c r="AV11" s="17">
        <v>123.75544424236453</v>
      </c>
      <c r="AW11" s="17">
        <v>4.8723516979387904</v>
      </c>
      <c r="AX11" s="17">
        <v>0.46632914486087501</v>
      </c>
      <c r="AY11" s="17">
        <v>133.87195461080299</v>
      </c>
      <c r="AZ11" s="17">
        <v>18.581779751711288</v>
      </c>
      <c r="BA11" s="17">
        <v>10.789461014896853</v>
      </c>
      <c r="BB11" s="17">
        <v>0.98900017001178597</v>
      </c>
      <c r="BC11" s="17">
        <v>4.9381598719345696</v>
      </c>
      <c r="BD11" s="17">
        <v>114.29395030188455</v>
      </c>
      <c r="BE11" s="17">
        <v>210.52681010598619</v>
      </c>
      <c r="BF11" s="17">
        <v>49.342264621429798</v>
      </c>
      <c r="BG11" s="17">
        <v>10.436547368244446</v>
      </c>
      <c r="BH11" s="17">
        <v>8.419140284241081</v>
      </c>
      <c r="BI11" s="17">
        <v>10.216934157391648</v>
      </c>
      <c r="BJ11" s="17">
        <v>10.7218318607845</v>
      </c>
      <c r="BK11" s="17">
        <v>56.803175308762903</v>
      </c>
      <c r="BL11" s="17">
        <v>2.2568985016569387</v>
      </c>
      <c r="BM11" s="17">
        <v>13.337392262917957</v>
      </c>
      <c r="BN11" s="17">
        <v>0</v>
      </c>
      <c r="BO11" s="18">
        <f t="shared" si="0"/>
        <v>2441.1609228612074</v>
      </c>
      <c r="BP11" s="17">
        <v>62.986425339366498</v>
      </c>
      <c r="BQ11" s="17">
        <v>0</v>
      </c>
      <c r="BR11" s="17">
        <v>0</v>
      </c>
      <c r="BS11" s="17">
        <v>0</v>
      </c>
      <c r="BT11" s="17">
        <v>37.4</v>
      </c>
      <c r="BU11" s="17">
        <v>436.7859133581299</v>
      </c>
      <c r="BV11" s="17">
        <v>130.66259675954356</v>
      </c>
      <c r="BW11" s="17">
        <v>131.93926876562622</v>
      </c>
      <c r="BX11" s="18">
        <f t="shared" si="1"/>
        <v>3240.9351270838742</v>
      </c>
    </row>
    <row r="12" spans="1:76" x14ac:dyDescent="0.2">
      <c r="A12" s="35" t="s">
        <v>65</v>
      </c>
      <c r="B12" s="16"/>
      <c r="C12" s="17">
        <v>278.5888641679947</v>
      </c>
      <c r="D12" s="17">
        <v>92.601471419358603</v>
      </c>
      <c r="E12" s="17">
        <v>26.156471448840421</v>
      </c>
      <c r="F12" s="17">
        <v>31.354797475225986</v>
      </c>
      <c r="G12" s="17">
        <v>98.165396565834428</v>
      </c>
      <c r="H12" s="17">
        <v>15.031753595616486</v>
      </c>
      <c r="I12" s="17">
        <v>19.885234560963649</v>
      </c>
      <c r="J12" s="17">
        <v>25.987299620075806</v>
      </c>
      <c r="K12" s="17">
        <v>8.2851106264611154</v>
      </c>
      <c r="L12" s="17">
        <v>6802.0743340109693</v>
      </c>
      <c r="M12" s="17">
        <v>2406.654673383699</v>
      </c>
      <c r="N12" s="17">
        <v>11.998795986476971</v>
      </c>
      <c r="O12" s="17">
        <v>15.181929416390853</v>
      </c>
      <c r="P12" s="17">
        <v>176.14764416642259</v>
      </c>
      <c r="Q12" s="17">
        <v>115.03171411936621</v>
      </c>
      <c r="R12" s="17">
        <v>44.276307405823715</v>
      </c>
      <c r="S12" s="17">
        <v>7.2111854176944163</v>
      </c>
      <c r="T12" s="17">
        <v>15.412593023302147</v>
      </c>
      <c r="U12" s="17">
        <v>26.544893430942054</v>
      </c>
      <c r="V12" s="17">
        <v>21.343137967071769</v>
      </c>
      <c r="W12" s="17">
        <v>2.561255366114513</v>
      </c>
      <c r="X12" s="17">
        <v>75.147521910631383</v>
      </c>
      <c r="Y12" s="17">
        <v>27.608461114695384</v>
      </c>
      <c r="Z12" s="17">
        <v>22.035010071970817</v>
      </c>
      <c r="AA12" s="17">
        <v>6.2204035989546203</v>
      </c>
      <c r="AB12" s="17">
        <v>101.6642083078421</v>
      </c>
      <c r="AC12" s="17">
        <v>640.15069317957739</v>
      </c>
      <c r="AD12" s="17">
        <v>164.318067289309</v>
      </c>
      <c r="AE12" s="17">
        <v>631.25024583053221</v>
      </c>
      <c r="AF12" s="17">
        <v>103.22804557244415</v>
      </c>
      <c r="AG12" s="17">
        <v>1161.8207061097071</v>
      </c>
      <c r="AH12" s="17">
        <v>221.98485777046838</v>
      </c>
      <c r="AI12" s="17">
        <v>879.64759887063826</v>
      </c>
      <c r="AJ12" s="17">
        <v>364.25080511329219</v>
      </c>
      <c r="AK12" s="17">
        <v>36.971265044186318</v>
      </c>
      <c r="AL12" s="17">
        <v>104.09414999530404</v>
      </c>
      <c r="AM12" s="17">
        <v>12.248960329860411</v>
      </c>
      <c r="AN12" s="17">
        <v>9.5189440165189225</v>
      </c>
      <c r="AO12" s="17">
        <v>24.13718674189327</v>
      </c>
      <c r="AP12" s="17">
        <v>68.102007455939855</v>
      </c>
      <c r="AQ12" s="17">
        <v>46.837683389052131</v>
      </c>
      <c r="AR12" s="17">
        <v>11.10873673193281</v>
      </c>
      <c r="AS12" s="17">
        <v>57.152429209922083</v>
      </c>
      <c r="AT12" s="17">
        <v>67.094042046492419</v>
      </c>
      <c r="AU12" s="17">
        <v>0</v>
      </c>
      <c r="AV12" s="17">
        <v>134.55745155662424</v>
      </c>
      <c r="AW12" s="17">
        <v>96.284543650635896</v>
      </c>
      <c r="AX12" s="17">
        <v>5.7949727213691027</v>
      </c>
      <c r="AY12" s="17">
        <v>8.4229925941372095</v>
      </c>
      <c r="AZ12" s="17">
        <v>7.2485939609716485</v>
      </c>
      <c r="BA12" s="17">
        <v>317.32736807577658</v>
      </c>
      <c r="BB12" s="17">
        <v>7.4864878643727302</v>
      </c>
      <c r="BC12" s="17">
        <v>4.9894727040186595</v>
      </c>
      <c r="BD12" s="17">
        <v>177.39400332982336</v>
      </c>
      <c r="BE12" s="17">
        <v>409.96123385707511</v>
      </c>
      <c r="BF12" s="17">
        <v>64.764927828170002</v>
      </c>
      <c r="BG12" s="17">
        <v>234.94595409943159</v>
      </c>
      <c r="BH12" s="17">
        <v>80.931072599346805</v>
      </c>
      <c r="BI12" s="17">
        <v>11.75503449828863</v>
      </c>
      <c r="BJ12" s="17">
        <v>8.9929308995539454</v>
      </c>
      <c r="BK12" s="17">
        <v>10.12357462718056</v>
      </c>
      <c r="BL12" s="17">
        <v>6.5874830085957425</v>
      </c>
      <c r="BM12" s="17">
        <v>38.710409539057778</v>
      </c>
      <c r="BN12" s="17">
        <v>0</v>
      </c>
      <c r="BO12" s="18">
        <f t="shared" si="0"/>
        <v>16703.365400290237</v>
      </c>
      <c r="BP12" s="17">
        <v>7014.982290436833</v>
      </c>
      <c r="BQ12" s="17">
        <v>0</v>
      </c>
      <c r="BR12" s="17">
        <v>0</v>
      </c>
      <c r="BS12" s="17">
        <v>0</v>
      </c>
      <c r="BT12" s="17">
        <v>214.39109982338664</v>
      </c>
      <c r="BU12" s="17">
        <v>8011.3967804144158</v>
      </c>
      <c r="BV12" s="17">
        <v>1616.622875623631</v>
      </c>
      <c r="BW12" s="17">
        <v>5862.2849034976061</v>
      </c>
      <c r="BX12" s="18">
        <f t="shared" si="1"/>
        <v>39423.043350086111</v>
      </c>
    </row>
    <row r="13" spans="1:76" x14ac:dyDescent="0.2">
      <c r="A13" s="35" t="s">
        <v>66</v>
      </c>
      <c r="B13" s="16"/>
      <c r="C13" s="17">
        <v>651.23790176021737</v>
      </c>
      <c r="D13" s="17">
        <v>22.915081677067299</v>
      </c>
      <c r="E13" s="17">
        <v>0</v>
      </c>
      <c r="F13" s="17">
        <v>26.901861765044238</v>
      </c>
      <c r="G13" s="17">
        <v>995.04987980976432</v>
      </c>
      <c r="H13" s="17">
        <v>981.19705417210935</v>
      </c>
      <c r="I13" s="17">
        <v>249.19200478422715</v>
      </c>
      <c r="J13" s="17">
        <v>657.98470517076805</v>
      </c>
      <c r="K13" s="17">
        <v>232.0771180211799</v>
      </c>
      <c r="L13" s="17">
        <v>2480.7280841602624</v>
      </c>
      <c r="M13" s="17">
        <v>11186.814685391348</v>
      </c>
      <c r="N13" s="17">
        <v>338.91219797190587</v>
      </c>
      <c r="O13" s="17">
        <v>2712.7704993210623</v>
      </c>
      <c r="P13" s="17">
        <v>437.73175445944696</v>
      </c>
      <c r="Q13" s="17">
        <v>550.20527829010121</v>
      </c>
      <c r="R13" s="17">
        <v>237.42274966459013</v>
      </c>
      <c r="S13" s="17">
        <v>49.632532388004009</v>
      </c>
      <c r="T13" s="17">
        <v>169.50934790665289</v>
      </c>
      <c r="U13" s="17">
        <v>65.693258522003575</v>
      </c>
      <c r="V13" s="17">
        <v>161.15997302126877</v>
      </c>
      <c r="W13" s="17">
        <v>10.296211708516861</v>
      </c>
      <c r="X13" s="17">
        <v>241.80387138107062</v>
      </c>
      <c r="Y13" s="17">
        <v>18.515644681887263</v>
      </c>
      <c r="Z13" s="17">
        <v>217.84783455406946</v>
      </c>
      <c r="AA13" s="17">
        <v>44.70640779494039</v>
      </c>
      <c r="AB13" s="17">
        <v>46.045706024767526</v>
      </c>
      <c r="AC13" s="17">
        <v>545.01778953816256</v>
      </c>
      <c r="AD13" s="17">
        <v>101.55843280298507</v>
      </c>
      <c r="AE13" s="17">
        <v>555.46236242920781</v>
      </c>
      <c r="AF13" s="17">
        <v>3.5112444014204853</v>
      </c>
      <c r="AG13" s="17">
        <v>3.3490757588838376</v>
      </c>
      <c r="AH13" s="17">
        <v>0</v>
      </c>
      <c r="AI13" s="17">
        <v>1.13020688152161</v>
      </c>
      <c r="AJ13" s="17">
        <v>65.807500945929306</v>
      </c>
      <c r="AK13" s="17">
        <v>0.104026919208937</v>
      </c>
      <c r="AL13" s="17">
        <v>24.481529617755911</v>
      </c>
      <c r="AM13" s="17">
        <v>23.055449634980732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69.749526285511308</v>
      </c>
      <c r="AU13" s="17">
        <v>50.433537870488202</v>
      </c>
      <c r="AV13" s="17">
        <v>1.177354238448685</v>
      </c>
      <c r="AW13" s="17">
        <v>26.856762221903658</v>
      </c>
      <c r="AX13" s="17">
        <v>60.644466058012938</v>
      </c>
      <c r="AY13" s="17">
        <v>1.218302640168357</v>
      </c>
      <c r="AZ13" s="17">
        <v>47.444765224338454</v>
      </c>
      <c r="BA13" s="17">
        <v>12.590893119043237</v>
      </c>
      <c r="BB13" s="17">
        <v>0</v>
      </c>
      <c r="BC13" s="17">
        <v>0</v>
      </c>
      <c r="BD13" s="17">
        <v>181.25068220631235</v>
      </c>
      <c r="BE13" s="17">
        <v>76.999876547016484</v>
      </c>
      <c r="BF13" s="17">
        <v>26.62136681799949</v>
      </c>
      <c r="BG13" s="17">
        <v>614.19567558738515</v>
      </c>
      <c r="BH13" s="17">
        <v>66.507215869518305</v>
      </c>
      <c r="BI13" s="17">
        <v>1.2783137415739432</v>
      </c>
      <c r="BJ13" s="17">
        <v>8.0123288050011219</v>
      </c>
      <c r="BK13" s="17">
        <v>0.59546021625295398</v>
      </c>
      <c r="BL13" s="17">
        <v>2.4780684891757989</v>
      </c>
      <c r="BM13" s="17">
        <v>121.19913866156732</v>
      </c>
      <c r="BN13" s="17">
        <v>0</v>
      </c>
      <c r="BO13" s="18">
        <f t="shared" si="0"/>
        <v>25479.082997932041</v>
      </c>
      <c r="BP13" s="17">
        <v>2965.873543905308</v>
      </c>
      <c r="BQ13" s="17">
        <v>0</v>
      </c>
      <c r="BR13" s="17">
        <v>0</v>
      </c>
      <c r="BS13" s="17">
        <v>0.132690394450801</v>
      </c>
      <c r="BT13" s="17">
        <v>135.2678359600707</v>
      </c>
      <c r="BU13" s="17">
        <v>24029.888449270944</v>
      </c>
      <c r="BV13" s="17">
        <v>5514.1440547143666</v>
      </c>
      <c r="BW13" s="17">
        <v>10016.293402668016</v>
      </c>
      <c r="BX13" s="18">
        <f t="shared" si="1"/>
        <v>68140.6829748452</v>
      </c>
    </row>
    <row r="14" spans="1:76" x14ac:dyDescent="0.2">
      <c r="A14" s="35" t="s">
        <v>67</v>
      </c>
      <c r="B14" s="16"/>
      <c r="C14" s="17">
        <v>103.263502084449</v>
      </c>
      <c r="D14" s="17">
        <v>0</v>
      </c>
      <c r="E14" s="17">
        <v>0</v>
      </c>
      <c r="F14" s="17">
        <v>0</v>
      </c>
      <c r="G14" s="17">
        <v>363.61460536265815</v>
      </c>
      <c r="H14" s="17">
        <v>0.37846427398994598</v>
      </c>
      <c r="I14" s="17">
        <v>0</v>
      </c>
      <c r="J14" s="17">
        <v>0</v>
      </c>
      <c r="K14" s="17">
        <v>0</v>
      </c>
      <c r="L14" s="17">
        <v>0.72555057204830697</v>
      </c>
      <c r="M14" s="17">
        <v>150.90029397582305</v>
      </c>
      <c r="N14" s="17">
        <v>1304.8653610263129</v>
      </c>
      <c r="O14" s="17">
        <v>0.98741666484318302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1.144857290836016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0.83724501159471298</v>
      </c>
      <c r="AC14" s="17">
        <v>0</v>
      </c>
      <c r="AD14" s="17">
        <v>2.9300582799472377</v>
      </c>
      <c r="AE14" s="17">
        <v>129.90406268988258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38.035021950208133</v>
      </c>
      <c r="AX14" s="17">
        <v>80.659801343656596</v>
      </c>
      <c r="AY14" s="17">
        <v>0</v>
      </c>
      <c r="AZ14" s="17">
        <v>225.0566537024587</v>
      </c>
      <c r="BA14" s="17">
        <v>0</v>
      </c>
      <c r="BB14" s="17">
        <v>0</v>
      </c>
      <c r="BC14" s="17">
        <v>0</v>
      </c>
      <c r="BD14" s="17">
        <v>0.19260287025811731</v>
      </c>
      <c r="BE14" s="17">
        <v>11.702338903719959</v>
      </c>
      <c r="BF14" s="17">
        <v>279.82145130312426</v>
      </c>
      <c r="BG14" s="17">
        <v>4036.6013143775358</v>
      </c>
      <c r="BH14" s="17">
        <v>82.243962622654806</v>
      </c>
      <c r="BI14" s="17">
        <v>2.22210621818465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6816.086670524186</v>
      </c>
      <c r="BP14" s="17">
        <v>2485.8090647142199</v>
      </c>
      <c r="BQ14" s="17">
        <v>0</v>
      </c>
      <c r="BR14" s="17">
        <v>2618.302278538717</v>
      </c>
      <c r="BS14" s="17">
        <v>0</v>
      </c>
      <c r="BT14" s="17">
        <v>94.481406112216803</v>
      </c>
      <c r="BU14" s="17">
        <v>5110.3576390563776</v>
      </c>
      <c r="BV14" s="17">
        <v>1074.9289525558729</v>
      </c>
      <c r="BW14" s="17">
        <v>7159.3935477289779</v>
      </c>
      <c r="BX14" s="18">
        <f t="shared" si="1"/>
        <v>25359.359559230568</v>
      </c>
    </row>
    <row r="15" spans="1:76" x14ac:dyDescent="0.2">
      <c r="A15" s="35" t="s">
        <v>68</v>
      </c>
      <c r="B15" s="16"/>
      <c r="C15" s="17">
        <v>18.240339917896065</v>
      </c>
      <c r="D15" s="17">
        <v>0</v>
      </c>
      <c r="E15" s="17">
        <v>0</v>
      </c>
      <c r="F15" s="17">
        <v>7.1701498300781097</v>
      </c>
      <c r="G15" s="17">
        <v>936.32640270287288</v>
      </c>
      <c r="H15" s="17">
        <v>71.296110030478502</v>
      </c>
      <c r="I15" s="17">
        <v>42.785956464191756</v>
      </c>
      <c r="J15" s="17">
        <v>210.4145572194106</v>
      </c>
      <c r="K15" s="17">
        <v>151.09897311690651</v>
      </c>
      <c r="L15" s="17">
        <v>29.705575682439012</v>
      </c>
      <c r="M15" s="17">
        <v>492.62155160214945</v>
      </c>
      <c r="N15" s="17">
        <v>43.793436331225394</v>
      </c>
      <c r="O15" s="17">
        <v>593.2498472561324</v>
      </c>
      <c r="P15" s="17">
        <v>120.99128015452786</v>
      </c>
      <c r="Q15" s="17">
        <v>138.98809372483518</v>
      </c>
      <c r="R15" s="17">
        <v>108.11597881338398</v>
      </c>
      <c r="S15" s="17">
        <v>40.169852171797544</v>
      </c>
      <c r="T15" s="17">
        <v>87.25277509395265</v>
      </c>
      <c r="U15" s="17">
        <v>190.68335418897379</v>
      </c>
      <c r="V15" s="17">
        <v>589.12472508287817</v>
      </c>
      <c r="W15" s="17">
        <v>24.930163315813346</v>
      </c>
      <c r="X15" s="17">
        <v>242.78671788345071</v>
      </c>
      <c r="Y15" s="17">
        <v>40.218914262268747</v>
      </c>
      <c r="Z15" s="17">
        <v>0</v>
      </c>
      <c r="AA15" s="17">
        <v>0</v>
      </c>
      <c r="AB15" s="17">
        <v>22.805309717717702</v>
      </c>
      <c r="AC15" s="17">
        <v>2072.8254024989856</v>
      </c>
      <c r="AD15" s="17">
        <v>235.88238784709131</v>
      </c>
      <c r="AE15" s="17">
        <v>215.48560301882873</v>
      </c>
      <c r="AF15" s="17">
        <v>24.090695288905</v>
      </c>
      <c r="AG15" s="17">
        <v>52.018101414876519</v>
      </c>
      <c r="AH15" s="17">
        <v>0</v>
      </c>
      <c r="AI15" s="17">
        <v>0</v>
      </c>
      <c r="AJ15" s="17">
        <v>40.701170946908782</v>
      </c>
      <c r="AK15" s="17">
        <v>0</v>
      </c>
      <c r="AL15" s="17">
        <v>90.936794776887027</v>
      </c>
      <c r="AM15" s="17">
        <v>4.2653040101908202</v>
      </c>
      <c r="AN15" s="17">
        <v>0.11289787884089</v>
      </c>
      <c r="AO15" s="17">
        <v>0</v>
      </c>
      <c r="AP15" s="17">
        <v>0.45594538008414398</v>
      </c>
      <c r="AQ15" s="17">
        <v>4.5953063457448406</v>
      </c>
      <c r="AR15" s="17">
        <v>1.0341092455459999</v>
      </c>
      <c r="AS15" s="17">
        <v>2.363224498047158</v>
      </c>
      <c r="AT15" s="17">
        <v>68.699454219402753</v>
      </c>
      <c r="AU15" s="17">
        <v>131.8976415111693</v>
      </c>
      <c r="AV15" s="17">
        <v>21.788202875020644</v>
      </c>
      <c r="AW15" s="17">
        <v>12.199283270313318</v>
      </c>
      <c r="AX15" s="17">
        <v>6.3315613396973403</v>
      </c>
      <c r="AY15" s="17">
        <v>1.4143836550329201</v>
      </c>
      <c r="AZ15" s="17">
        <v>2.1633431705154318</v>
      </c>
      <c r="BA15" s="17">
        <v>2.7776572388830814</v>
      </c>
      <c r="BB15" s="17">
        <v>0.68706251701673704</v>
      </c>
      <c r="BC15" s="17">
        <v>0.98272122120619199</v>
      </c>
      <c r="BD15" s="17">
        <v>86.507342198766651</v>
      </c>
      <c r="BE15" s="17">
        <v>72.411698372775533</v>
      </c>
      <c r="BF15" s="17">
        <v>2.37508784945484</v>
      </c>
      <c r="BG15" s="17">
        <v>49.082339731861637</v>
      </c>
      <c r="BH15" s="17">
        <v>26.925027945992824</v>
      </c>
      <c r="BI15" s="17">
        <v>0.457518389468067</v>
      </c>
      <c r="BJ15" s="17">
        <v>2.4768874007505244</v>
      </c>
      <c r="BK15" s="17">
        <v>1.3467135535142889</v>
      </c>
      <c r="BL15" s="17">
        <v>14.139654175075922</v>
      </c>
      <c r="BM15" s="17">
        <v>42.191976122514497</v>
      </c>
      <c r="BN15" s="17">
        <v>0</v>
      </c>
      <c r="BO15" s="18">
        <f t="shared" si="0"/>
        <v>7494.3925644727478</v>
      </c>
      <c r="BP15" s="17">
        <v>600.55030849746322</v>
      </c>
      <c r="BQ15" s="17">
        <v>0</v>
      </c>
      <c r="BR15" s="17">
        <v>0</v>
      </c>
      <c r="BS15" s="17">
        <v>80.570412731393105</v>
      </c>
      <c r="BT15" s="17">
        <v>138.4286329138632</v>
      </c>
      <c r="BU15" s="17">
        <v>4809.1199965544911</v>
      </c>
      <c r="BV15" s="17">
        <v>1559.3844232145402</v>
      </c>
      <c r="BW15" s="17">
        <v>1464.359292568389</v>
      </c>
      <c r="BX15" s="18">
        <f t="shared" si="1"/>
        <v>16146.805630952889</v>
      </c>
    </row>
    <row r="16" spans="1:76" x14ac:dyDescent="0.2">
      <c r="A16" s="35" t="s">
        <v>69</v>
      </c>
      <c r="B16" s="16"/>
      <c r="C16" s="17">
        <v>8.5494420565730742</v>
      </c>
      <c r="D16" s="17">
        <v>0</v>
      </c>
      <c r="E16" s="17">
        <v>0</v>
      </c>
      <c r="F16" s="17">
        <v>13.115371348247429</v>
      </c>
      <c r="G16" s="17">
        <v>152.74169093035715</v>
      </c>
      <c r="H16" s="17">
        <v>4.6064640545086704</v>
      </c>
      <c r="I16" s="17">
        <v>5.9367656563008779</v>
      </c>
      <c r="J16" s="17">
        <v>0</v>
      </c>
      <c r="K16" s="17">
        <v>0</v>
      </c>
      <c r="L16" s="17">
        <v>3.1083334120819108</v>
      </c>
      <c r="M16" s="17">
        <v>31.390994166937205</v>
      </c>
      <c r="N16" s="17">
        <v>56.589724088555926</v>
      </c>
      <c r="O16" s="17">
        <v>39.195992615067198</v>
      </c>
      <c r="P16" s="17">
        <v>851.00361446300394</v>
      </c>
      <c r="Q16" s="17">
        <v>146.48413968855428</v>
      </c>
      <c r="R16" s="17">
        <v>34.524196491568809</v>
      </c>
      <c r="S16" s="17">
        <v>16.055425950423256</v>
      </c>
      <c r="T16" s="17">
        <v>25.400574941118158</v>
      </c>
      <c r="U16" s="17">
        <v>5.9098143804951047</v>
      </c>
      <c r="V16" s="17">
        <v>123.31526229596473</v>
      </c>
      <c r="W16" s="17">
        <v>0</v>
      </c>
      <c r="X16" s="17">
        <v>22.165000757213484</v>
      </c>
      <c r="Y16" s="17">
        <v>0</v>
      </c>
      <c r="Z16" s="17">
        <v>0</v>
      </c>
      <c r="AA16" s="17">
        <v>0</v>
      </c>
      <c r="AB16" s="17">
        <v>8.9141438459163158</v>
      </c>
      <c r="AC16" s="17">
        <v>4613.1806403297815</v>
      </c>
      <c r="AD16" s="17">
        <v>263.77806969177976</v>
      </c>
      <c r="AE16" s="17">
        <v>95.719882693899052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20.404595121843272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191.7134668143506</v>
      </c>
      <c r="AU16" s="17">
        <v>396.82667854905117</v>
      </c>
      <c r="AV16" s="17">
        <v>0.107781370292201</v>
      </c>
      <c r="AW16" s="17">
        <v>5.8266113213754354</v>
      </c>
      <c r="AX16" s="17">
        <v>6.7440992149929893E-2</v>
      </c>
      <c r="AY16" s="17">
        <v>0</v>
      </c>
      <c r="AZ16" s="17">
        <v>10.82236217074699</v>
      </c>
      <c r="BA16" s="17">
        <v>5.2510688380169004</v>
      </c>
      <c r="BB16" s="17">
        <v>0</v>
      </c>
      <c r="BC16" s="17">
        <v>0</v>
      </c>
      <c r="BD16" s="17">
        <v>201.68543925211557</v>
      </c>
      <c r="BE16" s="17">
        <v>10.202422877801339</v>
      </c>
      <c r="BF16" s="17">
        <v>0</v>
      </c>
      <c r="BG16" s="17">
        <v>4.6662057279972906</v>
      </c>
      <c r="BH16" s="17">
        <v>0.62850041686689595</v>
      </c>
      <c r="BI16" s="17">
        <v>0</v>
      </c>
      <c r="BJ16" s="17">
        <v>0</v>
      </c>
      <c r="BK16" s="17">
        <v>0</v>
      </c>
      <c r="BL16" s="17">
        <v>0</v>
      </c>
      <c r="BM16" s="17">
        <v>10.1982907837263</v>
      </c>
      <c r="BN16" s="17">
        <v>0</v>
      </c>
      <c r="BO16" s="18">
        <f t="shared" si="0"/>
        <v>7380.0864080946822</v>
      </c>
      <c r="BP16" s="17">
        <v>415.95041322314017</v>
      </c>
      <c r="BQ16" s="17">
        <v>0</v>
      </c>
      <c r="BR16" s="17">
        <v>0</v>
      </c>
      <c r="BS16" s="17">
        <v>13.4749773368346</v>
      </c>
      <c r="BT16" s="17">
        <v>92.2</v>
      </c>
      <c r="BU16" s="17">
        <v>2388.4882987080468</v>
      </c>
      <c r="BV16" s="17">
        <v>475.12067198139067</v>
      </c>
      <c r="BW16" s="17">
        <v>376.4973260573405</v>
      </c>
      <c r="BX16" s="18">
        <f t="shared" si="1"/>
        <v>11141.818095401435</v>
      </c>
    </row>
    <row r="17" spans="1:76" x14ac:dyDescent="0.2">
      <c r="A17" s="35" t="s">
        <v>70</v>
      </c>
      <c r="B17" s="16"/>
      <c r="C17" s="17">
        <v>0</v>
      </c>
      <c r="D17" s="17">
        <v>0</v>
      </c>
      <c r="E17" s="17">
        <v>0</v>
      </c>
      <c r="F17" s="17">
        <v>0.2547830901543281</v>
      </c>
      <c r="G17" s="17">
        <v>10.338276423850086</v>
      </c>
      <c r="H17" s="17">
        <v>0</v>
      </c>
      <c r="I17" s="17">
        <v>12.006630252566678</v>
      </c>
      <c r="J17" s="17">
        <v>0</v>
      </c>
      <c r="K17" s="17">
        <v>0</v>
      </c>
      <c r="L17" s="17">
        <v>5.3641874618622456</v>
      </c>
      <c r="M17" s="17">
        <v>236.9989841792526</v>
      </c>
      <c r="N17" s="17">
        <v>0.687710580642374</v>
      </c>
      <c r="O17" s="17">
        <v>85.872737523123391</v>
      </c>
      <c r="P17" s="17">
        <v>194.23480633370392</v>
      </c>
      <c r="Q17" s="17">
        <v>7484.4175668934513</v>
      </c>
      <c r="R17" s="17">
        <v>2210.2940919004941</v>
      </c>
      <c r="S17" s="17">
        <v>138.78967636630469</v>
      </c>
      <c r="T17" s="17">
        <v>532.26269434609321</v>
      </c>
      <c r="U17" s="17">
        <v>833.5100982241031</v>
      </c>
      <c r="V17" s="17">
        <v>228.73514577103532</v>
      </c>
      <c r="W17" s="17">
        <v>27.482418808311781</v>
      </c>
      <c r="X17" s="17">
        <v>132.86235126340705</v>
      </c>
      <c r="Y17" s="17">
        <v>55.975878323589654</v>
      </c>
      <c r="Z17" s="17">
        <v>0</v>
      </c>
      <c r="AA17" s="17">
        <v>0</v>
      </c>
      <c r="AB17" s="17">
        <v>0.18763366786229599</v>
      </c>
      <c r="AC17" s="17">
        <v>1211.4980426488164</v>
      </c>
      <c r="AD17" s="17">
        <v>48.97913440494505</v>
      </c>
      <c r="AE17" s="17">
        <v>140.97097236220694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23.219504667509927</v>
      </c>
      <c r="AU17" s="17">
        <v>40.121101104437898</v>
      </c>
      <c r="AV17" s="17">
        <v>0</v>
      </c>
      <c r="AW17" s="17">
        <v>0</v>
      </c>
      <c r="AX17" s="17">
        <v>0</v>
      </c>
      <c r="AY17" s="17">
        <v>0</v>
      </c>
      <c r="AZ17" s="17">
        <v>9.4088878012091995E-2</v>
      </c>
      <c r="BA17" s="17">
        <v>0.65566607329623305</v>
      </c>
      <c r="BB17" s="17">
        <v>0</v>
      </c>
      <c r="BC17" s="17">
        <v>0</v>
      </c>
      <c r="BD17" s="17">
        <v>7.0857629207727006</v>
      </c>
      <c r="BE17" s="17">
        <v>23.053397352566588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13685.953341822373</v>
      </c>
      <c r="BP17" s="17">
        <v>12.892561983471101</v>
      </c>
      <c r="BQ17" s="17">
        <v>0</v>
      </c>
      <c r="BR17" s="17">
        <v>0</v>
      </c>
      <c r="BS17" s="17">
        <v>0</v>
      </c>
      <c r="BT17" s="17">
        <v>251.42680419754171</v>
      </c>
      <c r="BU17" s="17">
        <v>11715.250180741983</v>
      </c>
      <c r="BV17" s="17">
        <v>2695.348214739151</v>
      </c>
      <c r="BW17" s="17">
        <v>3157.655448926143</v>
      </c>
      <c r="BX17" s="18">
        <f t="shared" si="1"/>
        <v>31518.526552410665</v>
      </c>
    </row>
    <row r="18" spans="1:76" x14ac:dyDescent="0.2">
      <c r="A18" s="35" t="s">
        <v>71</v>
      </c>
      <c r="B18" s="16"/>
      <c r="C18" s="17">
        <v>10.151630812267861</v>
      </c>
      <c r="D18" s="17">
        <v>0</v>
      </c>
      <c r="E18" s="17">
        <v>3.9094348768725098</v>
      </c>
      <c r="F18" s="17">
        <v>11.201573852284771</v>
      </c>
      <c r="G18" s="17">
        <v>260.45589104136019</v>
      </c>
      <c r="H18" s="17">
        <v>33.979890332471875</v>
      </c>
      <c r="I18" s="17">
        <v>35.6869119912554</v>
      </c>
      <c r="J18" s="17">
        <v>20.986706063651923</v>
      </c>
      <c r="K18" s="17">
        <v>12.721955695430211</v>
      </c>
      <c r="L18" s="17">
        <v>49.382490300528723</v>
      </c>
      <c r="M18" s="17">
        <v>252.43408979986478</v>
      </c>
      <c r="N18" s="17">
        <v>3.7857220433211136</v>
      </c>
      <c r="O18" s="17">
        <v>38.820050729750072</v>
      </c>
      <c r="P18" s="17">
        <v>110.24095906315979</v>
      </c>
      <c r="Q18" s="17">
        <v>344.39007628616912</v>
      </c>
      <c r="R18" s="17">
        <v>1473.3608748581576</v>
      </c>
      <c r="S18" s="17">
        <v>108.52371009311477</v>
      </c>
      <c r="T18" s="17">
        <v>81.989485884874327</v>
      </c>
      <c r="U18" s="17">
        <v>383.59723958242495</v>
      </c>
      <c r="V18" s="17">
        <v>491.59034508215996</v>
      </c>
      <c r="W18" s="17">
        <v>55.307251868907692</v>
      </c>
      <c r="X18" s="17">
        <v>105.46743995588578</v>
      </c>
      <c r="Y18" s="17">
        <v>331.55153600872575</v>
      </c>
      <c r="Z18" s="17">
        <v>0</v>
      </c>
      <c r="AA18" s="17">
        <v>36.150909618398401</v>
      </c>
      <c r="AB18" s="17">
        <v>6.1900592602062812</v>
      </c>
      <c r="AC18" s="17">
        <v>2410.5688846757348</v>
      </c>
      <c r="AD18" s="17">
        <v>172.06012481596207</v>
      </c>
      <c r="AE18" s="17">
        <v>109.78522455594157</v>
      </c>
      <c r="AF18" s="17">
        <v>18.076349607705108</v>
      </c>
      <c r="AG18" s="17">
        <v>23.131546096384831</v>
      </c>
      <c r="AH18" s="17">
        <v>0</v>
      </c>
      <c r="AI18" s="17">
        <v>0</v>
      </c>
      <c r="AJ18" s="17">
        <v>0</v>
      </c>
      <c r="AK18" s="17">
        <v>2.5220213719941529</v>
      </c>
      <c r="AL18" s="17">
        <v>59.611802918988097</v>
      </c>
      <c r="AM18" s="17">
        <v>0</v>
      </c>
      <c r="AN18" s="17">
        <v>9.7456608699696606E-2</v>
      </c>
      <c r="AO18" s="17">
        <v>11.23439967599146</v>
      </c>
      <c r="AP18" s="17">
        <v>0</v>
      </c>
      <c r="AQ18" s="17">
        <v>18.336750223041943</v>
      </c>
      <c r="AR18" s="17">
        <v>1.3438680988825</v>
      </c>
      <c r="AS18" s="17">
        <v>7.6910265553092909</v>
      </c>
      <c r="AT18" s="17">
        <v>125.8132876924867</v>
      </c>
      <c r="AU18" s="17">
        <v>74.264874367649</v>
      </c>
      <c r="AV18" s="17">
        <v>0.28698217223560002</v>
      </c>
      <c r="AW18" s="17">
        <v>23.842065480305067</v>
      </c>
      <c r="AX18" s="17">
        <v>5.551215847183034</v>
      </c>
      <c r="AY18" s="17">
        <v>5.708991456323246</v>
      </c>
      <c r="AZ18" s="17">
        <v>7.5737864875644707</v>
      </c>
      <c r="BA18" s="17">
        <v>1.3755855967994539</v>
      </c>
      <c r="BB18" s="17">
        <v>0</v>
      </c>
      <c r="BC18" s="17">
        <v>0</v>
      </c>
      <c r="BD18" s="17">
        <v>72.886439357392746</v>
      </c>
      <c r="BE18" s="17">
        <v>168.72420647053963</v>
      </c>
      <c r="BF18" s="17">
        <v>6.3927940207551996</v>
      </c>
      <c r="BG18" s="17">
        <v>25.681831102806491</v>
      </c>
      <c r="BH18" s="17">
        <v>3.6454830735016706</v>
      </c>
      <c r="BI18" s="17">
        <v>3.2273598778242345</v>
      </c>
      <c r="BJ18" s="17">
        <v>0.46790732685050301</v>
      </c>
      <c r="BK18" s="17">
        <v>0</v>
      </c>
      <c r="BL18" s="17">
        <v>9.2411565503744217</v>
      </c>
      <c r="BM18" s="17">
        <v>7.7381364993317039</v>
      </c>
      <c r="BN18" s="17">
        <v>0</v>
      </c>
      <c r="BO18" s="18">
        <f t="shared" si="0"/>
        <v>7638.7577936858033</v>
      </c>
      <c r="BP18" s="17">
        <v>535.12396694214942</v>
      </c>
      <c r="BQ18" s="17">
        <v>0</v>
      </c>
      <c r="BR18" s="17">
        <v>0</v>
      </c>
      <c r="BS18" s="17">
        <v>3482.3101511835966</v>
      </c>
      <c r="BT18" s="17">
        <v>130.87756200386238</v>
      </c>
      <c r="BU18" s="17">
        <v>3005.1807214951195</v>
      </c>
      <c r="BV18" s="17">
        <v>644.94692708102264</v>
      </c>
      <c r="BW18" s="17">
        <v>1046.6305674294661</v>
      </c>
      <c r="BX18" s="18">
        <f t="shared" si="1"/>
        <v>16483.827689821021</v>
      </c>
    </row>
    <row r="19" spans="1:76" x14ac:dyDescent="0.2">
      <c r="A19" s="35" t="s">
        <v>72</v>
      </c>
      <c r="B19" s="16"/>
      <c r="C19" s="17">
        <v>1.3452450655256221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12.414764884681976</v>
      </c>
      <c r="M19" s="17">
        <v>74.438519496261378</v>
      </c>
      <c r="N19" s="17">
        <v>31.340609607070199</v>
      </c>
      <c r="O19" s="17">
        <v>0</v>
      </c>
      <c r="P19" s="17">
        <v>0.16877342429404599</v>
      </c>
      <c r="Q19" s="17">
        <v>1.0630938439403612</v>
      </c>
      <c r="R19" s="17">
        <v>12.678288707348953</v>
      </c>
      <c r="S19" s="17">
        <v>1086.0017682977852</v>
      </c>
      <c r="T19" s="17">
        <v>189.83877097167851</v>
      </c>
      <c r="U19" s="17">
        <v>145.51481361161581</v>
      </c>
      <c r="V19" s="17">
        <v>515.72658355870749</v>
      </c>
      <c r="W19" s="17">
        <v>16.814489251932265</v>
      </c>
      <c r="X19" s="17">
        <v>0.177738310148883</v>
      </c>
      <c r="Y19" s="17">
        <v>100.72707755715896</v>
      </c>
      <c r="Z19" s="17">
        <v>0</v>
      </c>
      <c r="AA19" s="17">
        <v>0</v>
      </c>
      <c r="AB19" s="17">
        <v>0</v>
      </c>
      <c r="AC19" s="17">
        <v>218.00771236449694</v>
      </c>
      <c r="AD19" s="17">
        <v>193.39094285935431</v>
      </c>
      <c r="AE19" s="17">
        <v>172.37722718230796</v>
      </c>
      <c r="AF19" s="17">
        <v>6.810021978629937</v>
      </c>
      <c r="AG19" s="17">
        <v>1.85295697639999</v>
      </c>
      <c r="AH19" s="17">
        <v>0</v>
      </c>
      <c r="AI19" s="17">
        <v>0.91339387041615405</v>
      </c>
      <c r="AJ19" s="17">
        <v>1.1583964030467109</v>
      </c>
      <c r="AK19" s="17">
        <v>0.75155556503158105</v>
      </c>
      <c r="AL19" s="17">
        <v>0</v>
      </c>
      <c r="AM19" s="17">
        <v>0.16059100967582041</v>
      </c>
      <c r="AN19" s="17">
        <v>4.3790410910123185</v>
      </c>
      <c r="AO19" s="17">
        <v>369.28849836394733</v>
      </c>
      <c r="AP19" s="17">
        <v>223.03282310715232</v>
      </c>
      <c r="AQ19" s="17">
        <v>75.592147329907846</v>
      </c>
      <c r="AR19" s="17">
        <v>14.351269551638079</v>
      </c>
      <c r="AS19" s="17">
        <v>86.164970307246705</v>
      </c>
      <c r="AT19" s="17">
        <v>4.2297789954454403</v>
      </c>
      <c r="AU19" s="17">
        <v>0</v>
      </c>
      <c r="AV19" s="17">
        <v>3.0356972216975202</v>
      </c>
      <c r="AW19" s="17">
        <v>32.461214522301503</v>
      </c>
      <c r="AX19" s="17">
        <v>6.476904884815303</v>
      </c>
      <c r="AY19" s="17">
        <v>6.1480436926588201E-2</v>
      </c>
      <c r="AZ19" s="17">
        <v>1.9294759784407263</v>
      </c>
      <c r="BA19" s="17">
        <v>0</v>
      </c>
      <c r="BB19" s="17">
        <v>0</v>
      </c>
      <c r="BC19" s="17">
        <v>0</v>
      </c>
      <c r="BD19" s="17">
        <v>5.1459204933120288</v>
      </c>
      <c r="BE19" s="17">
        <v>107.1473055673997</v>
      </c>
      <c r="BF19" s="17">
        <v>10.48844929178</v>
      </c>
      <c r="BG19" s="17">
        <v>47.914964569389035</v>
      </c>
      <c r="BH19" s="17">
        <v>5.214146676928257</v>
      </c>
      <c r="BI19" s="17">
        <v>1.59043041328672</v>
      </c>
      <c r="BJ19" s="17">
        <v>0</v>
      </c>
      <c r="BK19" s="17">
        <v>0</v>
      </c>
      <c r="BL19" s="17">
        <v>46.939567177252357</v>
      </c>
      <c r="BM19" s="17">
        <v>0.235672217407459</v>
      </c>
      <c r="BN19" s="17">
        <v>0</v>
      </c>
      <c r="BO19" s="18">
        <f t="shared" si="0"/>
        <v>3829.353092994796</v>
      </c>
      <c r="BP19" s="17">
        <v>1994.153964825339</v>
      </c>
      <c r="BQ19" s="17">
        <v>0</v>
      </c>
      <c r="BR19" s="17">
        <v>0</v>
      </c>
      <c r="BS19" s="17">
        <v>6132.2926713127863</v>
      </c>
      <c r="BT19" s="17">
        <v>56.448637598947698</v>
      </c>
      <c r="BU19" s="17">
        <v>4479.6209450438273</v>
      </c>
      <c r="BV19" s="17">
        <v>1214.3137250212487</v>
      </c>
      <c r="BW19" s="17">
        <v>2134.4995847430841</v>
      </c>
      <c r="BX19" s="18">
        <f t="shared" si="1"/>
        <v>19840.682621540029</v>
      </c>
    </row>
    <row r="20" spans="1:76" x14ac:dyDescent="0.2">
      <c r="A20" s="35" t="s">
        <v>73</v>
      </c>
      <c r="B20" s="16"/>
      <c r="C20" s="17">
        <v>5.6452242490850804</v>
      </c>
      <c r="D20" s="17">
        <v>0</v>
      </c>
      <c r="E20" s="17">
        <v>1.4455424118418201</v>
      </c>
      <c r="F20" s="17">
        <v>0</v>
      </c>
      <c r="G20" s="17">
        <v>0</v>
      </c>
      <c r="H20" s="17">
        <v>3.8200250776690501</v>
      </c>
      <c r="I20" s="17">
        <v>0</v>
      </c>
      <c r="J20" s="17">
        <v>0</v>
      </c>
      <c r="K20" s="17">
        <v>6.0492743957170001</v>
      </c>
      <c r="L20" s="17">
        <v>8.1753385790392699</v>
      </c>
      <c r="M20" s="17">
        <v>38.498710599656611</v>
      </c>
      <c r="N20" s="17">
        <v>0</v>
      </c>
      <c r="O20" s="17">
        <v>0</v>
      </c>
      <c r="P20" s="17">
        <v>0</v>
      </c>
      <c r="Q20" s="17">
        <v>13.342140808527006</v>
      </c>
      <c r="R20" s="17">
        <v>25.028244699788655</v>
      </c>
      <c r="S20" s="17">
        <v>141.9070444819032</v>
      </c>
      <c r="T20" s="17">
        <v>554.37364197254851</v>
      </c>
      <c r="U20" s="17">
        <v>370.85242468199294</v>
      </c>
      <c r="V20" s="17">
        <v>424.58651688924272</v>
      </c>
      <c r="W20" s="17">
        <v>2.1412444774179193</v>
      </c>
      <c r="X20" s="17">
        <v>113.72102399451303</v>
      </c>
      <c r="Y20" s="17">
        <v>370.35427079162821</v>
      </c>
      <c r="Z20" s="17">
        <v>0.790611053915383</v>
      </c>
      <c r="AA20" s="17">
        <v>0</v>
      </c>
      <c r="AB20" s="17">
        <v>0.49900860649855089</v>
      </c>
      <c r="AC20" s="17">
        <v>1461.0939716870741</v>
      </c>
      <c r="AD20" s="17">
        <v>80.801606894088309</v>
      </c>
      <c r="AE20" s="17">
        <v>75.362807734095227</v>
      </c>
      <c r="AF20" s="17">
        <v>1.9878998148298739</v>
      </c>
      <c r="AG20" s="17">
        <v>5.6382182008499502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54.258153147452802</v>
      </c>
      <c r="AP20" s="17">
        <v>20.265504403118577</v>
      </c>
      <c r="AQ20" s="17">
        <v>0</v>
      </c>
      <c r="AR20" s="17">
        <v>0</v>
      </c>
      <c r="AS20" s="17">
        <v>0</v>
      </c>
      <c r="AT20" s="17">
        <v>26.105263816487302</v>
      </c>
      <c r="AU20" s="17">
        <v>30.374760430391301</v>
      </c>
      <c r="AV20" s="17">
        <v>0</v>
      </c>
      <c r="AW20" s="17">
        <v>19.70534115225573</v>
      </c>
      <c r="AX20" s="17">
        <v>0.21033169005305799</v>
      </c>
      <c r="AY20" s="17">
        <v>0</v>
      </c>
      <c r="AZ20" s="17">
        <v>1.82652919278112</v>
      </c>
      <c r="BA20" s="17">
        <v>0</v>
      </c>
      <c r="BB20" s="17">
        <v>0</v>
      </c>
      <c r="BC20" s="17">
        <v>0</v>
      </c>
      <c r="BD20" s="17">
        <v>3.8203091601137951</v>
      </c>
      <c r="BE20" s="17">
        <v>28.265185618403322</v>
      </c>
      <c r="BF20" s="17">
        <v>0</v>
      </c>
      <c r="BG20" s="17">
        <v>0.81262811162467175</v>
      </c>
      <c r="BH20" s="17">
        <v>0.54932257733310896</v>
      </c>
      <c r="BI20" s="17">
        <v>0.71597758918479204</v>
      </c>
      <c r="BJ20" s="17">
        <v>9.3427198534498504E-2</v>
      </c>
      <c r="BK20" s="17">
        <v>0</v>
      </c>
      <c r="BL20" s="17">
        <v>2.8024031398373488</v>
      </c>
      <c r="BM20" s="17">
        <v>1.1158577114521104</v>
      </c>
      <c r="BN20" s="17">
        <v>0</v>
      </c>
      <c r="BO20" s="18">
        <f t="shared" si="0"/>
        <v>3897.0357870409453</v>
      </c>
      <c r="BP20" s="17">
        <v>2039.5138279699049</v>
      </c>
      <c r="BQ20" s="17">
        <v>0</v>
      </c>
      <c r="BR20" s="17">
        <v>0</v>
      </c>
      <c r="BS20" s="17">
        <v>2187.6899178787426</v>
      </c>
      <c r="BT20" s="17">
        <v>96.878529308230796</v>
      </c>
      <c r="BU20" s="17">
        <v>2672.756133556526</v>
      </c>
      <c r="BV20" s="17">
        <v>870.07794077368601</v>
      </c>
      <c r="BW20" s="17">
        <v>1489.8929225985062</v>
      </c>
      <c r="BX20" s="18">
        <f t="shared" si="1"/>
        <v>13253.845059126543</v>
      </c>
    </row>
    <row r="21" spans="1:76" x14ac:dyDescent="0.2">
      <c r="A21" s="35" t="s">
        <v>74</v>
      </c>
      <c r="B21" s="16"/>
      <c r="C21" s="17">
        <v>26.239255522877219</v>
      </c>
      <c r="D21" s="17">
        <v>98.715617237273904</v>
      </c>
      <c r="E21" s="17">
        <v>1.2754889496903801</v>
      </c>
      <c r="F21" s="17">
        <v>6.842493930631635</v>
      </c>
      <c r="G21" s="17">
        <v>0</v>
      </c>
      <c r="H21" s="17">
        <v>0.48716034505476002</v>
      </c>
      <c r="I21" s="17">
        <v>2.022646600446E-2</v>
      </c>
      <c r="J21" s="17">
        <v>7.8604690408047198</v>
      </c>
      <c r="K21" s="17">
        <v>0</v>
      </c>
      <c r="L21" s="17">
        <v>33.454396639356375</v>
      </c>
      <c r="M21" s="17">
        <v>226.63756200896123</v>
      </c>
      <c r="N21" s="17">
        <v>2.5952986815268</v>
      </c>
      <c r="O21" s="17">
        <v>2.3458219401345799</v>
      </c>
      <c r="P21" s="17">
        <v>0.34479108005959203</v>
      </c>
      <c r="Q21" s="17">
        <v>27.24144978671918</v>
      </c>
      <c r="R21" s="17">
        <v>134.63509590134913</v>
      </c>
      <c r="S21" s="17">
        <v>32.118334755346552</v>
      </c>
      <c r="T21" s="17">
        <v>0.30499924644834697</v>
      </c>
      <c r="U21" s="17">
        <v>2369.6748430989132</v>
      </c>
      <c r="V21" s="17">
        <v>636.86309748431324</v>
      </c>
      <c r="W21" s="17">
        <v>4.6319832692714629</v>
      </c>
      <c r="X21" s="17">
        <v>6.2804428399985701</v>
      </c>
      <c r="Y21" s="17">
        <v>428.94993817674884</v>
      </c>
      <c r="Z21" s="17">
        <v>0</v>
      </c>
      <c r="AA21" s="17">
        <v>0</v>
      </c>
      <c r="AB21" s="17">
        <v>9.2274563281302378</v>
      </c>
      <c r="AC21" s="17">
        <v>921.45596144649448</v>
      </c>
      <c r="AD21" s="17">
        <v>99.97115220106059</v>
      </c>
      <c r="AE21" s="17">
        <v>151.8379321708978</v>
      </c>
      <c r="AF21" s="17">
        <v>19.067013654754639</v>
      </c>
      <c r="AG21" s="17">
        <v>17.59031641194677</v>
      </c>
      <c r="AH21" s="17">
        <v>0</v>
      </c>
      <c r="AI21" s="17">
        <v>0</v>
      </c>
      <c r="AJ21" s="17">
        <v>93.706812866029026</v>
      </c>
      <c r="AK21" s="17">
        <v>3.4925795457206399</v>
      </c>
      <c r="AL21" s="17">
        <v>0</v>
      </c>
      <c r="AM21" s="17">
        <v>0</v>
      </c>
      <c r="AN21" s="17">
        <v>1.4678519204668301</v>
      </c>
      <c r="AO21" s="17">
        <v>2.9211693765127502</v>
      </c>
      <c r="AP21" s="17">
        <v>0</v>
      </c>
      <c r="AQ21" s="17">
        <v>0</v>
      </c>
      <c r="AR21" s="17">
        <v>2.3547876963816901</v>
      </c>
      <c r="AS21" s="17">
        <v>0</v>
      </c>
      <c r="AT21" s="17">
        <v>16.804516882047299</v>
      </c>
      <c r="AU21" s="17">
        <v>41.901445439547899</v>
      </c>
      <c r="AV21" s="17">
        <v>27.894924725200202</v>
      </c>
      <c r="AW21" s="17">
        <v>11.872171043975291</v>
      </c>
      <c r="AX21" s="17">
        <v>68.297146979010037</v>
      </c>
      <c r="AY21" s="17">
        <v>0</v>
      </c>
      <c r="AZ21" s="17">
        <v>0</v>
      </c>
      <c r="BA21" s="17">
        <v>14.8669706776778</v>
      </c>
      <c r="BB21" s="17">
        <v>0</v>
      </c>
      <c r="BC21" s="17">
        <v>0</v>
      </c>
      <c r="BD21" s="17">
        <v>26.045757541163731</v>
      </c>
      <c r="BE21" s="17">
        <v>45.604540293612978</v>
      </c>
      <c r="BF21" s="17">
        <v>0</v>
      </c>
      <c r="BG21" s="17">
        <v>70.45921731979071</v>
      </c>
      <c r="BH21" s="17">
        <v>0.26387073292329138</v>
      </c>
      <c r="BI21" s="17">
        <v>0</v>
      </c>
      <c r="BJ21" s="17">
        <v>0</v>
      </c>
      <c r="BK21" s="17">
        <v>10.653985011413001</v>
      </c>
      <c r="BL21" s="17">
        <v>0.39483979762667898</v>
      </c>
      <c r="BM21" s="17">
        <v>4.7281821626394898</v>
      </c>
      <c r="BN21" s="17">
        <v>0</v>
      </c>
      <c r="BO21" s="18">
        <f t="shared" si="0"/>
        <v>5710.3993686265085</v>
      </c>
      <c r="BP21" s="17">
        <v>269.58677685950443</v>
      </c>
      <c r="BQ21" s="17">
        <v>0</v>
      </c>
      <c r="BR21" s="17">
        <v>0</v>
      </c>
      <c r="BS21" s="17">
        <v>6825.652757528519</v>
      </c>
      <c r="BT21" s="17">
        <v>127.9973311869648</v>
      </c>
      <c r="BU21" s="17">
        <v>6465.734351017727</v>
      </c>
      <c r="BV21" s="17">
        <v>2295.2724982291957</v>
      </c>
      <c r="BW21" s="17">
        <v>5372.4133409868891</v>
      </c>
      <c r="BX21" s="18">
        <f t="shared" si="1"/>
        <v>27067.056424435308</v>
      </c>
    </row>
    <row r="22" spans="1:76" x14ac:dyDescent="0.2">
      <c r="A22" s="35" t="s">
        <v>75</v>
      </c>
      <c r="B22" s="16"/>
      <c r="C22" s="17">
        <v>1.6520535694891809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8.9843427994200517E-2</v>
      </c>
      <c r="M22" s="17">
        <v>5.1644429002438859</v>
      </c>
      <c r="N22" s="17">
        <v>0</v>
      </c>
      <c r="O22" s="17">
        <v>0</v>
      </c>
      <c r="P22" s="17">
        <v>0</v>
      </c>
      <c r="Q22" s="17">
        <v>0</v>
      </c>
      <c r="R22" s="17">
        <v>5.697835296376816</v>
      </c>
      <c r="S22" s="17">
        <v>0</v>
      </c>
      <c r="T22" s="17">
        <v>0</v>
      </c>
      <c r="U22" s="17">
        <v>10.06999507064508</v>
      </c>
      <c r="V22" s="17">
        <v>7443.4960233566653</v>
      </c>
      <c r="W22" s="17">
        <v>18.006281720884552</v>
      </c>
      <c r="X22" s="17">
        <v>0</v>
      </c>
      <c r="Y22" s="17">
        <v>0.91720860265117587</v>
      </c>
      <c r="Z22" s="17">
        <v>0</v>
      </c>
      <c r="AA22" s="17">
        <v>0</v>
      </c>
      <c r="AB22" s="17">
        <v>5.1181580596132497</v>
      </c>
      <c r="AC22" s="17">
        <v>7.9713933551808198</v>
      </c>
      <c r="AD22" s="17">
        <v>341.51626153671054</v>
      </c>
      <c r="AE22" s="17">
        <v>3.3711406189453705</v>
      </c>
      <c r="AF22" s="17">
        <v>0</v>
      </c>
      <c r="AG22" s="17">
        <v>132.89616384884269</v>
      </c>
      <c r="AH22" s="17">
        <v>0</v>
      </c>
      <c r="AI22" s="17">
        <v>0</v>
      </c>
      <c r="AJ22" s="17">
        <v>9.6492667563596193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5.5254087584552796</v>
      </c>
      <c r="AY22" s="17">
        <v>0</v>
      </c>
      <c r="AZ22" s="17">
        <v>0.27842645926202603</v>
      </c>
      <c r="BA22" s="17">
        <v>161.98924504881842</v>
      </c>
      <c r="BB22" s="17">
        <v>0</v>
      </c>
      <c r="BC22" s="17">
        <v>0</v>
      </c>
      <c r="BD22" s="17">
        <v>0</v>
      </c>
      <c r="BE22" s="17">
        <v>13.58348544422568</v>
      </c>
      <c r="BF22" s="17">
        <v>0</v>
      </c>
      <c r="BG22" s="17">
        <v>17.132575144131692</v>
      </c>
      <c r="BH22" s="17">
        <v>0.24254185206009701</v>
      </c>
      <c r="BI22" s="17">
        <v>0</v>
      </c>
      <c r="BJ22" s="17">
        <v>0</v>
      </c>
      <c r="BK22" s="17">
        <v>5.9285692857268302</v>
      </c>
      <c r="BL22" s="17">
        <v>0</v>
      </c>
      <c r="BM22" s="17">
        <v>0</v>
      </c>
      <c r="BN22" s="17">
        <v>0</v>
      </c>
      <c r="BO22" s="18">
        <f t="shared" si="0"/>
        <v>8190.2963201132825</v>
      </c>
      <c r="BP22" s="17">
        <v>4779.3728271826712</v>
      </c>
      <c r="BQ22" s="17">
        <v>0</v>
      </c>
      <c r="BR22" s="17">
        <v>0</v>
      </c>
      <c r="BS22" s="17">
        <v>7505.3148712897073</v>
      </c>
      <c r="BT22" s="17">
        <v>158.10000000000002</v>
      </c>
      <c r="BU22" s="17">
        <v>14316.128287824788</v>
      </c>
      <c r="BV22" s="17">
        <v>7709.6911545820449</v>
      </c>
      <c r="BW22" s="17">
        <v>5036.5655163329393</v>
      </c>
      <c r="BX22" s="18">
        <f t="shared" si="1"/>
        <v>47695.468977325436</v>
      </c>
    </row>
    <row r="23" spans="1:76" x14ac:dyDescent="0.2">
      <c r="A23" s="35" t="s">
        <v>76</v>
      </c>
      <c r="B23" s="16"/>
      <c r="C23" s="17">
        <v>0</v>
      </c>
      <c r="D23" s="17">
        <v>0</v>
      </c>
      <c r="E23" s="17">
        <v>2.2279853546247801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0.17469223438488904</v>
      </c>
      <c r="M23" s="17">
        <v>0.4622509980537402</v>
      </c>
      <c r="N23" s="17">
        <v>0</v>
      </c>
      <c r="O23" s="17">
        <v>0</v>
      </c>
      <c r="P23" s="17">
        <v>0</v>
      </c>
      <c r="Q23" s="17">
        <v>0</v>
      </c>
      <c r="R23" s="17">
        <v>0.78787278633372204</v>
      </c>
      <c r="S23" s="17">
        <v>0</v>
      </c>
      <c r="T23" s="17">
        <v>0</v>
      </c>
      <c r="U23" s="17">
        <v>0</v>
      </c>
      <c r="V23" s="17">
        <v>6.2314915827506692</v>
      </c>
      <c r="W23" s="17">
        <v>522.50755013861237</v>
      </c>
      <c r="X23" s="17">
        <v>0</v>
      </c>
      <c r="Y23" s="17">
        <v>257.49995999899136</v>
      </c>
      <c r="Z23" s="17">
        <v>0</v>
      </c>
      <c r="AA23" s="17">
        <v>0</v>
      </c>
      <c r="AB23" s="17">
        <v>0</v>
      </c>
      <c r="AC23" s="17">
        <v>2.0675275506003001</v>
      </c>
      <c r="AD23" s="17">
        <v>0</v>
      </c>
      <c r="AE23" s="17">
        <v>9.394500997887862</v>
      </c>
      <c r="AF23" s="17">
        <v>0</v>
      </c>
      <c r="AG23" s="17">
        <v>86.764668538152804</v>
      </c>
      <c r="AH23" s="17">
        <v>0</v>
      </c>
      <c r="AI23" s="17">
        <v>49.4133785602803</v>
      </c>
      <c r="AJ23" s="17">
        <v>6.5318244335550126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2.0246612860953102</v>
      </c>
      <c r="BA23" s="17">
        <v>0</v>
      </c>
      <c r="BB23" s="17">
        <v>0</v>
      </c>
      <c r="BC23" s="17">
        <v>0</v>
      </c>
      <c r="BD23" s="17">
        <v>0</v>
      </c>
      <c r="BE23" s="17">
        <v>72.550963251211499</v>
      </c>
      <c r="BF23" s="17">
        <v>0</v>
      </c>
      <c r="BG23" s="17">
        <v>1.017130439674615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1019.6564581512092</v>
      </c>
      <c r="BP23" s="17">
        <v>682.50026864183621</v>
      </c>
      <c r="BQ23" s="17">
        <v>0</v>
      </c>
      <c r="BR23" s="17">
        <v>0</v>
      </c>
      <c r="BS23" s="17">
        <v>958.38993526901811</v>
      </c>
      <c r="BT23" s="17">
        <v>8.5000000000000018</v>
      </c>
      <c r="BU23" s="17">
        <v>995.03314945399438</v>
      </c>
      <c r="BV23" s="17">
        <v>258.54664203365763</v>
      </c>
      <c r="BW23" s="17">
        <v>881.65447899723745</v>
      </c>
      <c r="BX23" s="18">
        <f t="shared" si="1"/>
        <v>4804.2809325469525</v>
      </c>
    </row>
    <row r="24" spans="1:76" x14ac:dyDescent="0.2">
      <c r="A24" s="35" t="s">
        <v>77</v>
      </c>
      <c r="B24" s="16"/>
      <c r="C24" s="17">
        <v>1.2555802996659899</v>
      </c>
      <c r="D24" s="17">
        <v>0</v>
      </c>
      <c r="E24" s="17">
        <v>0</v>
      </c>
      <c r="F24" s="17">
        <v>0</v>
      </c>
      <c r="G24" s="17">
        <v>1.1124462300847542</v>
      </c>
      <c r="H24" s="17">
        <v>5.0383814971681442</v>
      </c>
      <c r="I24" s="17">
        <v>0</v>
      </c>
      <c r="J24" s="17">
        <v>0</v>
      </c>
      <c r="K24" s="17">
        <v>0</v>
      </c>
      <c r="L24" s="17">
        <v>1.5869166065885441</v>
      </c>
      <c r="M24" s="17">
        <v>23.888176452217092</v>
      </c>
      <c r="N24" s="17">
        <v>33.786223958256898</v>
      </c>
      <c r="O24" s="17">
        <v>13.8309348402914</v>
      </c>
      <c r="P24" s="17">
        <v>4.3388860930278428</v>
      </c>
      <c r="Q24" s="17">
        <v>5.1721551612308154</v>
      </c>
      <c r="R24" s="17">
        <v>8.8722967916147724</v>
      </c>
      <c r="S24" s="17">
        <v>23.51416499113671</v>
      </c>
      <c r="T24" s="17">
        <v>0</v>
      </c>
      <c r="U24" s="17">
        <v>10.2139757376522</v>
      </c>
      <c r="V24" s="17">
        <v>129.26370324839186</v>
      </c>
      <c r="W24" s="17">
        <v>2.5393291101931301</v>
      </c>
      <c r="X24" s="17">
        <v>155.00142406293276</v>
      </c>
      <c r="Y24" s="17">
        <v>11.646976606291533</v>
      </c>
      <c r="Z24" s="17">
        <v>0</v>
      </c>
      <c r="AA24" s="17">
        <v>0</v>
      </c>
      <c r="AB24" s="17">
        <v>5.47365987672275</v>
      </c>
      <c r="AC24" s="17">
        <v>209.71085491001361</v>
      </c>
      <c r="AD24" s="17">
        <v>7.8489420287743323</v>
      </c>
      <c r="AE24" s="17">
        <v>86.150965127882657</v>
      </c>
      <c r="AF24" s="17">
        <v>19.722709055538417</v>
      </c>
      <c r="AG24" s="17">
        <v>37.01031139030227</v>
      </c>
      <c r="AH24" s="17">
        <v>0</v>
      </c>
      <c r="AI24" s="17">
        <v>0</v>
      </c>
      <c r="AJ24" s="17">
        <v>25.657052268038601</v>
      </c>
      <c r="AK24" s="17">
        <v>0</v>
      </c>
      <c r="AL24" s="17">
        <v>7.5919823365730696</v>
      </c>
      <c r="AM24" s="17">
        <v>4.22002785347724</v>
      </c>
      <c r="AN24" s="17">
        <v>0</v>
      </c>
      <c r="AO24" s="17">
        <v>9.92246706046917E-2</v>
      </c>
      <c r="AP24" s="17">
        <v>0.311979484152209</v>
      </c>
      <c r="AQ24" s="17">
        <v>4.0756806167946467</v>
      </c>
      <c r="AR24" s="17">
        <v>1.2613319125081499</v>
      </c>
      <c r="AS24" s="17">
        <v>0.39913928223775602</v>
      </c>
      <c r="AT24" s="17">
        <v>1.6505167806857599</v>
      </c>
      <c r="AU24" s="17">
        <v>0</v>
      </c>
      <c r="AV24" s="17">
        <v>5.5454339273548614</v>
      </c>
      <c r="AW24" s="17">
        <v>9.3098925576524998</v>
      </c>
      <c r="AX24" s="17">
        <v>4.2260592080292083</v>
      </c>
      <c r="AY24" s="17">
        <v>1.8453230847188</v>
      </c>
      <c r="AZ24" s="17">
        <v>30.504167671662579</v>
      </c>
      <c r="BA24" s="17">
        <v>9.1474532222138194</v>
      </c>
      <c r="BB24" s="17">
        <v>0.20310686373992801</v>
      </c>
      <c r="BC24" s="17">
        <v>0</v>
      </c>
      <c r="BD24" s="17">
        <v>23.015912859733142</v>
      </c>
      <c r="BE24" s="17">
        <v>22.035025197737156</v>
      </c>
      <c r="BF24" s="17">
        <v>10.159619332098799</v>
      </c>
      <c r="BG24" s="17">
        <v>823.36673100101234</v>
      </c>
      <c r="BH24" s="17">
        <v>92.212725956872447</v>
      </c>
      <c r="BI24" s="17">
        <v>2.3783913980835196</v>
      </c>
      <c r="BJ24" s="17">
        <v>69.918333226452503</v>
      </c>
      <c r="BK24" s="17">
        <v>0</v>
      </c>
      <c r="BL24" s="17">
        <v>0.88653457356627896</v>
      </c>
      <c r="BM24" s="17">
        <v>32.55080236488913</v>
      </c>
      <c r="BN24" s="17">
        <v>0</v>
      </c>
      <c r="BO24" s="18">
        <f t="shared" si="0"/>
        <v>1979.5514617268673</v>
      </c>
      <c r="BP24" s="17">
        <v>5544.816127851328</v>
      </c>
      <c r="BQ24" s="17">
        <v>0</v>
      </c>
      <c r="BR24" s="17">
        <v>345.22123893805298</v>
      </c>
      <c r="BS24" s="17">
        <v>2163.1523098542734</v>
      </c>
      <c r="BT24" s="17">
        <v>68.469664727047501</v>
      </c>
      <c r="BU24" s="17">
        <v>4667.2353434716651</v>
      </c>
      <c r="BV24" s="17">
        <v>1247.8444358446068</v>
      </c>
      <c r="BW24" s="17">
        <v>6904.2687479854121</v>
      </c>
      <c r="BX24" s="18">
        <f t="shared" si="1"/>
        <v>22920.55933039925</v>
      </c>
    </row>
    <row r="25" spans="1:76" x14ac:dyDescent="0.2">
      <c r="A25" s="35" t="s">
        <v>78</v>
      </c>
      <c r="B25" s="16"/>
      <c r="C25" s="17">
        <v>214.439366738411</v>
      </c>
      <c r="D25" s="17">
        <v>10.4276452769939</v>
      </c>
      <c r="E25" s="17">
        <v>9.3501087658028439</v>
      </c>
      <c r="F25" s="17">
        <v>23.489506794609589</v>
      </c>
      <c r="G25" s="17">
        <v>262.39986899744014</v>
      </c>
      <c r="H25" s="17">
        <v>80.405854202700638</v>
      </c>
      <c r="I25" s="17">
        <v>111.95051499213866</v>
      </c>
      <c r="J25" s="17">
        <v>171.04182177079167</v>
      </c>
      <c r="K25" s="17">
        <v>59.684753543058257</v>
      </c>
      <c r="L25" s="17">
        <v>41.323347686701666</v>
      </c>
      <c r="M25" s="17">
        <v>164.66792028245305</v>
      </c>
      <c r="N25" s="17">
        <v>42.32755541286916</v>
      </c>
      <c r="O25" s="17">
        <v>74.117350415220017</v>
      </c>
      <c r="P25" s="17">
        <v>108.07915298868957</v>
      </c>
      <c r="Q25" s="17">
        <v>406.48132493230565</v>
      </c>
      <c r="R25" s="17">
        <v>164.14645251857704</v>
      </c>
      <c r="S25" s="17">
        <v>42.979588834155152</v>
      </c>
      <c r="T25" s="17">
        <v>41.554775795913059</v>
      </c>
      <c r="U25" s="17">
        <v>130.0296873535475</v>
      </c>
      <c r="V25" s="17">
        <v>78.767945282140801</v>
      </c>
      <c r="W25" s="17">
        <v>88.055224448306262</v>
      </c>
      <c r="X25" s="17">
        <v>66.245439738788392</v>
      </c>
      <c r="Y25" s="17">
        <v>349.72844528975435</v>
      </c>
      <c r="Z25" s="17">
        <v>160.43471106973951</v>
      </c>
      <c r="AA25" s="17">
        <v>82.512730795181398</v>
      </c>
      <c r="AB25" s="17">
        <v>249.98539184315635</v>
      </c>
      <c r="AC25" s="17">
        <v>286.56318449471007</v>
      </c>
      <c r="AD25" s="17">
        <v>40.058781402428295</v>
      </c>
      <c r="AE25" s="17">
        <v>236.73793784160171</v>
      </c>
      <c r="AF25" s="17">
        <v>183.26308872166823</v>
      </c>
      <c r="AG25" s="17">
        <v>249.34447133629448</v>
      </c>
      <c r="AH25" s="17">
        <v>108.529368825031</v>
      </c>
      <c r="AI25" s="17">
        <v>379.51689980573332</v>
      </c>
      <c r="AJ25" s="17">
        <v>143.65521210602091</v>
      </c>
      <c r="AK25" s="17">
        <v>23.253336566237852</v>
      </c>
      <c r="AL25" s="17">
        <v>77.219870868889075</v>
      </c>
      <c r="AM25" s="17">
        <v>6.1183734510855299</v>
      </c>
      <c r="AN25" s="17">
        <v>24.735904673118927</v>
      </c>
      <c r="AO25" s="17">
        <v>121.0122321864846</v>
      </c>
      <c r="AP25" s="17">
        <v>32.426094410807934</v>
      </c>
      <c r="AQ25" s="17">
        <v>10.298143078731306</v>
      </c>
      <c r="AR25" s="17">
        <v>0</v>
      </c>
      <c r="AS25" s="17">
        <v>6.1485663765607104</v>
      </c>
      <c r="AT25" s="17">
        <v>31.340460895710098</v>
      </c>
      <c r="AU25" s="17">
        <v>0</v>
      </c>
      <c r="AV25" s="17">
        <v>216.00358797444179</v>
      </c>
      <c r="AW25" s="17">
        <v>63.386753642054458</v>
      </c>
      <c r="AX25" s="17">
        <v>92.839535490337795</v>
      </c>
      <c r="AY25" s="17">
        <v>0.52569793726689995</v>
      </c>
      <c r="AZ25" s="17">
        <v>18.170541847392695</v>
      </c>
      <c r="BA25" s="17">
        <v>107.91939423100608</v>
      </c>
      <c r="BB25" s="17">
        <v>6.5096950912616303E-2</v>
      </c>
      <c r="BC25" s="17">
        <v>2.6442371139329861</v>
      </c>
      <c r="BD25" s="17">
        <v>162.0961204778896</v>
      </c>
      <c r="BE25" s="17">
        <v>149.75787664702489</v>
      </c>
      <c r="BF25" s="17">
        <v>49.575920891906065</v>
      </c>
      <c r="BG25" s="17">
        <v>177.69714790204304</v>
      </c>
      <c r="BH25" s="17">
        <v>62.318435722520896</v>
      </c>
      <c r="BI25" s="17">
        <v>46.553211424112206</v>
      </c>
      <c r="BJ25" s="17">
        <v>52.527374557553031</v>
      </c>
      <c r="BK25" s="17">
        <v>11.9748647423636</v>
      </c>
      <c r="BL25" s="17">
        <v>1.8697749409395701</v>
      </c>
      <c r="BM25" s="17">
        <v>47.678477383125141</v>
      </c>
      <c r="BN25" s="17">
        <v>0</v>
      </c>
      <c r="BO25" s="18">
        <f t="shared" si="0"/>
        <v>6458.4524626873854</v>
      </c>
      <c r="BP25" s="17">
        <v>197.8136577667216</v>
      </c>
      <c r="BQ25" s="17">
        <v>0</v>
      </c>
      <c r="BR25" s="17">
        <v>0</v>
      </c>
      <c r="BS25" s="17">
        <v>876.77810655391056</v>
      </c>
      <c r="BT25" s="17">
        <v>0</v>
      </c>
      <c r="BU25" s="17">
        <v>587.9815229016009</v>
      </c>
      <c r="BV25" s="17">
        <v>180.77591445145134</v>
      </c>
      <c r="BW25" s="17">
        <v>244.31856543524526</v>
      </c>
      <c r="BX25" s="18">
        <f t="shared" si="1"/>
        <v>8546.1202297963155</v>
      </c>
    </row>
    <row r="26" spans="1:76" x14ac:dyDescent="0.2">
      <c r="A26" s="35" t="s">
        <v>79</v>
      </c>
      <c r="B26" s="16"/>
      <c r="C26" s="17">
        <v>210.30341471453741</v>
      </c>
      <c r="D26" s="17">
        <v>0</v>
      </c>
      <c r="E26" s="17">
        <v>0</v>
      </c>
      <c r="F26" s="17">
        <v>32.063785583441629</v>
      </c>
      <c r="G26" s="17">
        <v>551.69585893125191</v>
      </c>
      <c r="H26" s="17">
        <v>94.881716530445047</v>
      </c>
      <c r="I26" s="17">
        <v>66.487352323883357</v>
      </c>
      <c r="J26" s="17">
        <v>108.68268809361122</v>
      </c>
      <c r="K26" s="17">
        <v>64.908536548487064</v>
      </c>
      <c r="L26" s="17">
        <v>203.58967066974412</v>
      </c>
      <c r="M26" s="17">
        <v>1203.9348734778471</v>
      </c>
      <c r="N26" s="17">
        <v>53.852486648715598</v>
      </c>
      <c r="O26" s="17">
        <v>100.43038475644269</v>
      </c>
      <c r="P26" s="17">
        <v>247.02044877206947</v>
      </c>
      <c r="Q26" s="17">
        <v>824.07308003987134</v>
      </c>
      <c r="R26" s="17">
        <v>97.565420032933005</v>
      </c>
      <c r="S26" s="17">
        <v>25.071631253787675</v>
      </c>
      <c r="T26" s="17">
        <v>33.576988108200119</v>
      </c>
      <c r="U26" s="17">
        <v>62.245097827451445</v>
      </c>
      <c r="V26" s="17">
        <v>72.119467479202513</v>
      </c>
      <c r="W26" s="17">
        <v>17.263212550818643</v>
      </c>
      <c r="X26" s="17">
        <v>42.878047123070999</v>
      </c>
      <c r="Y26" s="17">
        <v>15.575169914153074</v>
      </c>
      <c r="Z26" s="17">
        <v>2035.7596608298213</v>
      </c>
      <c r="AA26" s="17">
        <v>34.263428655177371</v>
      </c>
      <c r="AB26" s="17">
        <v>121.03771541763301</v>
      </c>
      <c r="AC26" s="17">
        <v>145.42399287762578</v>
      </c>
      <c r="AD26" s="17">
        <v>59.356440095752014</v>
      </c>
      <c r="AE26" s="17">
        <v>138.20753886326904</v>
      </c>
      <c r="AF26" s="17">
        <v>408.62505987135216</v>
      </c>
      <c r="AG26" s="17">
        <v>266.70439740450735</v>
      </c>
      <c r="AH26" s="17">
        <v>5.9409229091172099E-2</v>
      </c>
      <c r="AI26" s="17">
        <v>1.5484062315157572</v>
      </c>
      <c r="AJ26" s="17">
        <v>169.38762541723568</v>
      </c>
      <c r="AK26" s="17">
        <v>14.298386501261572</v>
      </c>
      <c r="AL26" s="17">
        <v>181.02687187879644</v>
      </c>
      <c r="AM26" s="17">
        <v>7.7758966648100021</v>
      </c>
      <c r="AN26" s="17">
        <v>15.769112322854832</v>
      </c>
      <c r="AO26" s="17">
        <v>95.812727139008231</v>
      </c>
      <c r="AP26" s="17">
        <v>106.42627105598139</v>
      </c>
      <c r="AQ26" s="17">
        <v>103.52818975100689</v>
      </c>
      <c r="AR26" s="17">
        <v>8.3062413357441169</v>
      </c>
      <c r="AS26" s="17">
        <v>80.057719527604121</v>
      </c>
      <c r="AT26" s="17">
        <v>136.84896870334401</v>
      </c>
      <c r="AU26" s="17">
        <v>0</v>
      </c>
      <c r="AV26" s="17">
        <v>154.03365087092371</v>
      </c>
      <c r="AW26" s="17">
        <v>44.811982065404493</v>
      </c>
      <c r="AX26" s="17">
        <v>23.769447823368388</v>
      </c>
      <c r="AY26" s="17">
        <v>11.187710591031159</v>
      </c>
      <c r="AZ26" s="17">
        <v>14.116169517117818</v>
      </c>
      <c r="BA26" s="17">
        <v>11.139429474356097</v>
      </c>
      <c r="BB26" s="17">
        <v>7.9883524606099563</v>
      </c>
      <c r="BC26" s="17">
        <v>0.99449542632198396</v>
      </c>
      <c r="BD26" s="17">
        <v>67.398639553394773</v>
      </c>
      <c r="BE26" s="17">
        <v>159.67678517945041</v>
      </c>
      <c r="BF26" s="17">
        <v>104.5687371253577</v>
      </c>
      <c r="BG26" s="17">
        <v>163.29365884556628</v>
      </c>
      <c r="BH26" s="17">
        <v>207.20837527011497</v>
      </c>
      <c r="BI26" s="17">
        <v>27.64841754416673</v>
      </c>
      <c r="BJ26" s="17">
        <v>49.891365976638063</v>
      </c>
      <c r="BK26" s="17">
        <v>18.618740169643818</v>
      </c>
      <c r="BL26" s="17">
        <v>1.7021732605662168</v>
      </c>
      <c r="BM26" s="17">
        <v>70.337272099277186</v>
      </c>
      <c r="BN26" s="17">
        <v>0</v>
      </c>
      <c r="BO26" s="18">
        <f t="shared" si="0"/>
        <v>9396.8287944066687</v>
      </c>
      <c r="BP26" s="17">
        <v>6001.2471148834802</v>
      </c>
      <c r="BQ26" s="17">
        <v>0</v>
      </c>
      <c r="BR26" s="17">
        <v>175.45454545454501</v>
      </c>
      <c r="BS26" s="17">
        <v>0</v>
      </c>
      <c r="BT26" s="17">
        <v>0</v>
      </c>
      <c r="BU26" s="17">
        <v>3610.678483104547</v>
      </c>
      <c r="BV26" s="17">
        <v>537.90785580779459</v>
      </c>
      <c r="BW26" s="17">
        <v>240.1949102153591</v>
      </c>
      <c r="BX26" s="18">
        <f t="shared" si="1"/>
        <v>19962.311703872398</v>
      </c>
    </row>
    <row r="27" spans="1:76" x14ac:dyDescent="0.2">
      <c r="A27" s="35" t="s">
        <v>80</v>
      </c>
      <c r="B27" s="16"/>
      <c r="C27" s="17">
        <v>5.4653028439686402</v>
      </c>
      <c r="D27" s="17">
        <v>0</v>
      </c>
      <c r="E27" s="17">
        <v>0</v>
      </c>
      <c r="F27" s="17">
        <v>0.122184913146395</v>
      </c>
      <c r="G27" s="17">
        <v>21.226296223156201</v>
      </c>
      <c r="H27" s="17">
        <v>3.2841663959089318</v>
      </c>
      <c r="I27" s="17">
        <v>1.5446764569931</v>
      </c>
      <c r="J27" s="17">
        <v>1.4720531075140899</v>
      </c>
      <c r="K27" s="17">
        <v>1.4705410241324599</v>
      </c>
      <c r="L27" s="17">
        <v>12.133473886799601</v>
      </c>
      <c r="M27" s="17">
        <v>21.965568023122959</v>
      </c>
      <c r="N27" s="17">
        <v>3.67671133889964</v>
      </c>
      <c r="O27" s="17">
        <v>3.6756369289051802</v>
      </c>
      <c r="P27" s="17">
        <v>4.8602193891483987</v>
      </c>
      <c r="Q27" s="17">
        <v>52.831308949933501</v>
      </c>
      <c r="R27" s="17">
        <v>6.0154902943336488</v>
      </c>
      <c r="S27" s="17">
        <v>1.2344298668176288</v>
      </c>
      <c r="T27" s="17">
        <v>0.76431309996230312</v>
      </c>
      <c r="U27" s="17">
        <v>1.1462935538742349</v>
      </c>
      <c r="V27" s="17">
        <v>3.1018542431463589</v>
      </c>
      <c r="W27" s="17">
        <v>0.60112974535712305</v>
      </c>
      <c r="X27" s="17">
        <v>1.2870450379749654</v>
      </c>
      <c r="Y27" s="17">
        <v>1.2163897451697201</v>
      </c>
      <c r="Z27" s="17">
        <v>4.2333818423721556</v>
      </c>
      <c r="AA27" s="17">
        <v>15.80905999504</v>
      </c>
      <c r="AB27" s="17">
        <v>7.5112118274704818</v>
      </c>
      <c r="AC27" s="17">
        <v>11.206951396399687</v>
      </c>
      <c r="AD27" s="17">
        <v>2.8514711596</v>
      </c>
      <c r="AE27" s="17">
        <v>13.900672331758319</v>
      </c>
      <c r="AF27" s="17">
        <v>11.83845562902515</v>
      </c>
      <c r="AG27" s="17">
        <v>8.5253065275269204</v>
      </c>
      <c r="AH27" s="17">
        <v>9.0583704893096705E-3</v>
      </c>
      <c r="AI27" s="17">
        <v>0</v>
      </c>
      <c r="AJ27" s="17">
        <v>9.3323152230244109</v>
      </c>
      <c r="AK27" s="17">
        <v>0.94349581264875604</v>
      </c>
      <c r="AL27" s="17">
        <v>25.998813512144501</v>
      </c>
      <c r="AM27" s="17">
        <v>0.663247758065316</v>
      </c>
      <c r="AN27" s="17">
        <v>0.58925377009097402</v>
      </c>
      <c r="AO27" s="17">
        <v>0.99671139054568803</v>
      </c>
      <c r="AP27" s="17">
        <v>1.846470906996065</v>
      </c>
      <c r="AQ27" s="17">
        <v>5.4292986356076067</v>
      </c>
      <c r="AR27" s="17">
        <v>0.55165830708191999</v>
      </c>
      <c r="AS27" s="17">
        <v>2.6791129492942853</v>
      </c>
      <c r="AT27" s="17">
        <v>38.327986490912501</v>
      </c>
      <c r="AU27" s="17">
        <v>0</v>
      </c>
      <c r="AV27" s="17">
        <v>6.8490756807720885</v>
      </c>
      <c r="AW27" s="17">
        <v>1.84418976602245</v>
      </c>
      <c r="AX27" s="17">
        <v>1.77348619380079</v>
      </c>
      <c r="AY27" s="17">
        <v>0.333456752411945</v>
      </c>
      <c r="AZ27" s="17">
        <v>3.5669438306524786</v>
      </c>
      <c r="BA27" s="17">
        <v>1.3304696931280611</v>
      </c>
      <c r="BB27" s="17">
        <v>1.2344306640179501</v>
      </c>
      <c r="BC27" s="17">
        <v>0</v>
      </c>
      <c r="BD27" s="17">
        <v>4.0599631029601717</v>
      </c>
      <c r="BE27" s="17">
        <v>24.411483552845226</v>
      </c>
      <c r="BF27" s="17">
        <v>10.0819378650822</v>
      </c>
      <c r="BG27" s="17">
        <v>28.066156461529683</v>
      </c>
      <c r="BH27" s="17">
        <v>26.235442094060737</v>
      </c>
      <c r="BI27" s="17">
        <v>2.4989170626394195</v>
      </c>
      <c r="BJ27" s="17">
        <v>10.280497121734101</v>
      </c>
      <c r="BK27" s="17">
        <v>6.8323189160924098</v>
      </c>
      <c r="BL27" s="17">
        <v>9.6228974743484297E-2</v>
      </c>
      <c r="BM27" s="17">
        <v>4.3979930891655199</v>
      </c>
      <c r="BN27" s="17">
        <v>0</v>
      </c>
      <c r="BO27" s="18">
        <f t="shared" si="0"/>
        <v>446.23200972601779</v>
      </c>
      <c r="BP27" s="17">
        <v>688.58490566037699</v>
      </c>
      <c r="BQ27" s="17">
        <v>0</v>
      </c>
      <c r="BR27" s="17">
        <v>0</v>
      </c>
      <c r="BS27" s="17">
        <v>0</v>
      </c>
      <c r="BT27" s="17">
        <v>0</v>
      </c>
      <c r="BU27" s="17">
        <v>4.6601476344253498E-3</v>
      </c>
      <c r="BV27" s="17">
        <v>2.01400365048786E-4</v>
      </c>
      <c r="BW27" s="17">
        <v>5.14251428704477E-2</v>
      </c>
      <c r="BX27" s="18">
        <f t="shared" si="1"/>
        <v>1134.8732020772648</v>
      </c>
    </row>
    <row r="28" spans="1:76" x14ac:dyDescent="0.2">
      <c r="A28" s="35" t="s">
        <v>81</v>
      </c>
      <c r="B28" s="16"/>
      <c r="C28" s="17">
        <v>6.4502128747490923</v>
      </c>
      <c r="D28" s="17">
        <v>2.0427773993944802</v>
      </c>
      <c r="E28" s="17">
        <v>1.0106333227537201</v>
      </c>
      <c r="F28" s="17">
        <v>8.3529990187442191</v>
      </c>
      <c r="G28" s="17">
        <v>87.073723409233111</v>
      </c>
      <c r="H28" s="17">
        <v>22.989298992106431</v>
      </c>
      <c r="I28" s="17">
        <v>182.71919798118637</v>
      </c>
      <c r="J28" s="17">
        <v>318.03419034071862</v>
      </c>
      <c r="K28" s="17">
        <v>7.8836414173741503</v>
      </c>
      <c r="L28" s="17">
        <v>42.258874153416741</v>
      </c>
      <c r="M28" s="17">
        <v>187.94512667796334</v>
      </c>
      <c r="N28" s="17">
        <v>26.63216180795844</v>
      </c>
      <c r="O28" s="17">
        <v>92.15401432169989</v>
      </c>
      <c r="P28" s="17">
        <v>85.27311338450528</v>
      </c>
      <c r="Q28" s="17">
        <v>2524.9648171109257</v>
      </c>
      <c r="R28" s="17">
        <v>643.61553928914668</v>
      </c>
      <c r="S28" s="17">
        <v>14.097468740632142</v>
      </c>
      <c r="T28" s="17">
        <v>5.3420399585413501</v>
      </c>
      <c r="U28" s="17">
        <v>18.049474992100212</v>
      </c>
      <c r="V28" s="17">
        <v>15.593056183351564</v>
      </c>
      <c r="W28" s="17">
        <v>329.98978260709612</v>
      </c>
      <c r="X28" s="17">
        <v>6.7345812587704001</v>
      </c>
      <c r="Y28" s="17">
        <v>170.02205800653718</v>
      </c>
      <c r="Z28" s="17">
        <v>21.161896636475561</v>
      </c>
      <c r="AA28" s="17">
        <v>998.17413488188765</v>
      </c>
      <c r="AB28" s="17">
        <v>3110.1004432296013</v>
      </c>
      <c r="AC28" s="17">
        <v>329.96080590909418</v>
      </c>
      <c r="AD28" s="17">
        <v>9.5907371022011105</v>
      </c>
      <c r="AE28" s="17">
        <v>217.91940908908578</v>
      </c>
      <c r="AF28" s="17">
        <v>43.761795005762508</v>
      </c>
      <c r="AG28" s="17">
        <v>26.409088725991012</v>
      </c>
      <c r="AH28" s="17">
        <v>6.0437352228398398</v>
      </c>
      <c r="AI28" s="17">
        <v>2.0537043858152799</v>
      </c>
      <c r="AJ28" s="17">
        <v>42.047935337660157</v>
      </c>
      <c r="AK28" s="17">
        <v>16.977658893339001</v>
      </c>
      <c r="AL28" s="17">
        <v>56.11090913091445</v>
      </c>
      <c r="AM28" s="17">
        <v>2.15853892389271</v>
      </c>
      <c r="AN28" s="17">
        <v>4.4321334719043097</v>
      </c>
      <c r="AO28" s="17">
        <v>4.1760638473811698</v>
      </c>
      <c r="AP28" s="17">
        <v>4.2858455836699543</v>
      </c>
      <c r="AQ28" s="17">
        <v>0</v>
      </c>
      <c r="AR28" s="17">
        <v>0</v>
      </c>
      <c r="AS28" s="17">
        <v>2.915920279147294</v>
      </c>
      <c r="AT28" s="17">
        <v>21.821354601901326</v>
      </c>
      <c r="AU28" s="17">
        <v>12.4138640648537</v>
      </c>
      <c r="AV28" s="17">
        <v>9.2558611308275012</v>
      </c>
      <c r="AW28" s="17">
        <v>15.576980057673383</v>
      </c>
      <c r="AX28" s="17">
        <v>33.490192455982871</v>
      </c>
      <c r="AY28" s="17">
        <v>0.70082328987933007</v>
      </c>
      <c r="AZ28" s="17">
        <v>11.71537711789988</v>
      </c>
      <c r="BA28" s="17">
        <v>15.975624880016458</v>
      </c>
      <c r="BB28" s="17">
        <v>2.0248159090900599</v>
      </c>
      <c r="BC28" s="17">
        <v>0.84871176476148802</v>
      </c>
      <c r="BD28" s="17">
        <v>137.29648677401411</v>
      </c>
      <c r="BE28" s="17">
        <v>487.77688084933118</v>
      </c>
      <c r="BF28" s="17">
        <v>9.2684469653237347</v>
      </c>
      <c r="BG28" s="17">
        <v>29.316180797351219</v>
      </c>
      <c r="BH28" s="17">
        <v>17.614568426738636</v>
      </c>
      <c r="BI28" s="17">
        <v>1.4370767895414569</v>
      </c>
      <c r="BJ28" s="17">
        <v>2.9553557582815353</v>
      </c>
      <c r="BK28" s="17">
        <v>63.648230867695318</v>
      </c>
      <c r="BL28" s="17">
        <v>0.199576924020539</v>
      </c>
      <c r="BM28" s="17">
        <v>4.1554952337147295</v>
      </c>
      <c r="BN28" s="17">
        <v>0</v>
      </c>
      <c r="BO28" s="18">
        <f t="shared" si="0"/>
        <v>10575.001443564466</v>
      </c>
      <c r="BP28" s="17">
        <v>1425.2448152190859</v>
      </c>
      <c r="BQ28" s="17">
        <v>0</v>
      </c>
      <c r="BR28" s="17">
        <v>733.6</v>
      </c>
      <c r="BS28" s="17">
        <v>0</v>
      </c>
      <c r="BT28" s="17">
        <v>0</v>
      </c>
      <c r="BU28" s="17">
        <v>1427.8138830898324</v>
      </c>
      <c r="BV28" s="17">
        <v>67.084329978774093</v>
      </c>
      <c r="BW28" s="17">
        <v>606.91253873844448</v>
      </c>
      <c r="BX28" s="18">
        <f t="shared" si="1"/>
        <v>14835.657010590603</v>
      </c>
    </row>
    <row r="29" spans="1:76" x14ac:dyDescent="0.2">
      <c r="A29" s="35" t="s">
        <v>82</v>
      </c>
      <c r="B29" s="16"/>
      <c r="C29" s="17">
        <v>101.82515413896095</v>
      </c>
      <c r="D29" s="17">
        <v>0</v>
      </c>
      <c r="E29" s="17">
        <v>0</v>
      </c>
      <c r="F29" s="17">
        <v>21.078350598388838</v>
      </c>
      <c r="G29" s="17">
        <v>100.3639447908523</v>
      </c>
      <c r="H29" s="17">
        <v>10.496062522971345</v>
      </c>
      <c r="I29" s="17">
        <v>10.384061729190368</v>
      </c>
      <c r="J29" s="17">
        <v>24.452588275015692</v>
      </c>
      <c r="K29" s="17">
        <v>14.738674188250901</v>
      </c>
      <c r="L29" s="17">
        <v>36.012320898135734</v>
      </c>
      <c r="M29" s="17">
        <v>231.57022262812285</v>
      </c>
      <c r="N29" s="17">
        <v>102.60179569039299</v>
      </c>
      <c r="O29" s="17">
        <v>16.63705085506599</v>
      </c>
      <c r="P29" s="17">
        <v>55.420422382545048</v>
      </c>
      <c r="Q29" s="17">
        <v>38.689080277333403</v>
      </c>
      <c r="R29" s="17">
        <v>364.70497797638285</v>
      </c>
      <c r="S29" s="17">
        <v>7.6293127220982795</v>
      </c>
      <c r="T29" s="17">
        <v>15.986846699484399</v>
      </c>
      <c r="U29" s="17">
        <v>19.474909890243524</v>
      </c>
      <c r="V29" s="17">
        <v>52.431621092508671</v>
      </c>
      <c r="W29" s="17">
        <v>7.2793846681959895</v>
      </c>
      <c r="X29" s="17">
        <v>12.894886892924372</v>
      </c>
      <c r="Y29" s="17">
        <v>255.5205947618096</v>
      </c>
      <c r="Z29" s="17">
        <v>985.18359765765967</v>
      </c>
      <c r="AA29" s="17">
        <v>58.458431527734703</v>
      </c>
      <c r="AB29" s="17">
        <v>169.2011559286147</v>
      </c>
      <c r="AC29" s="17">
        <v>22220.478192395109</v>
      </c>
      <c r="AD29" s="17">
        <v>55.623527137125798</v>
      </c>
      <c r="AE29" s="17">
        <v>261.03651308676899</v>
      </c>
      <c r="AF29" s="17">
        <v>278.9030245717596</v>
      </c>
      <c r="AG29" s="17">
        <v>137.23610381766153</v>
      </c>
      <c r="AH29" s="17">
        <v>0.84840361992858604</v>
      </c>
      <c r="AI29" s="17">
        <v>0.63747502675620804</v>
      </c>
      <c r="AJ29" s="17">
        <v>283.46253738757861</v>
      </c>
      <c r="AK29" s="17">
        <v>4.3034762259481703</v>
      </c>
      <c r="AL29" s="17">
        <v>104.384328015834</v>
      </c>
      <c r="AM29" s="17">
        <v>8.8593862905826803</v>
      </c>
      <c r="AN29" s="17">
        <v>8.7285019211128443</v>
      </c>
      <c r="AO29" s="17">
        <v>21.817058975479799</v>
      </c>
      <c r="AP29" s="17">
        <v>68.138167774666144</v>
      </c>
      <c r="AQ29" s="17">
        <v>0</v>
      </c>
      <c r="AR29" s="17">
        <v>0</v>
      </c>
      <c r="AS29" s="17">
        <v>12.255293804327311</v>
      </c>
      <c r="AT29" s="17">
        <v>939.48766140990824</v>
      </c>
      <c r="AU29" s="17">
        <v>663.14816835515683</v>
      </c>
      <c r="AV29" s="17">
        <v>127.77905739459679</v>
      </c>
      <c r="AW29" s="17">
        <v>186.18660614550652</v>
      </c>
      <c r="AX29" s="17">
        <v>31.615949301822042</v>
      </c>
      <c r="AY29" s="17">
        <v>1.8047272639036538</v>
      </c>
      <c r="AZ29" s="17">
        <v>17.416952569058282</v>
      </c>
      <c r="BA29" s="17">
        <v>21.784681393718841</v>
      </c>
      <c r="BB29" s="17">
        <v>16.095540286119999</v>
      </c>
      <c r="BC29" s="17">
        <v>26.7572765122916</v>
      </c>
      <c r="BD29" s="17">
        <v>52.364484852740759</v>
      </c>
      <c r="BE29" s="17">
        <v>336.71441544532098</v>
      </c>
      <c r="BF29" s="17">
        <v>155.95834346854247</v>
      </c>
      <c r="BG29" s="17">
        <v>135.29796973844159</v>
      </c>
      <c r="BH29" s="17">
        <v>130.26256715188487</v>
      </c>
      <c r="BI29" s="17">
        <v>31.632741920528069</v>
      </c>
      <c r="BJ29" s="17">
        <v>47.342929393408397</v>
      </c>
      <c r="BK29" s="17">
        <v>66.844268173477445</v>
      </c>
      <c r="BL29" s="17">
        <v>3.9435304033304042</v>
      </c>
      <c r="BM29" s="17">
        <v>155.55227678041561</v>
      </c>
      <c r="BN29" s="17">
        <v>0</v>
      </c>
      <c r="BO29" s="18">
        <f t="shared" si="0"/>
        <v>29327.737586803687</v>
      </c>
      <c r="BP29" s="17">
        <v>195.65999277817212</v>
      </c>
      <c r="BQ29" s="17">
        <v>0</v>
      </c>
      <c r="BR29" s="17">
        <v>0</v>
      </c>
      <c r="BS29" s="17">
        <v>34509.548784152918</v>
      </c>
      <c r="BT29" s="17">
        <v>0</v>
      </c>
      <c r="BU29" s="17">
        <v>1335.5682966606898</v>
      </c>
      <c r="BV29" s="17">
        <v>669.59789127580416</v>
      </c>
      <c r="BW29" s="17">
        <v>1300.721593234641</v>
      </c>
      <c r="BX29" s="18">
        <f t="shared" si="1"/>
        <v>67338.834144905923</v>
      </c>
    </row>
    <row r="30" spans="1:76" x14ac:dyDescent="0.2">
      <c r="A30" s="35" t="s">
        <v>83</v>
      </c>
      <c r="B30" s="16"/>
      <c r="C30" s="17">
        <v>18.866814088028399</v>
      </c>
      <c r="D30" s="17">
        <v>0</v>
      </c>
      <c r="E30" s="17">
        <v>0</v>
      </c>
      <c r="F30" s="17">
        <v>0.43129136250727101</v>
      </c>
      <c r="G30" s="17">
        <v>27.113344531671082</v>
      </c>
      <c r="H30" s="17">
        <v>3.775734946832316</v>
      </c>
      <c r="I30" s="17">
        <v>4.7296706438943596</v>
      </c>
      <c r="J30" s="17">
        <v>1.88852310322703</v>
      </c>
      <c r="K30" s="17">
        <v>2.4860979926165898</v>
      </c>
      <c r="L30" s="17">
        <v>2.4260550215393897</v>
      </c>
      <c r="M30" s="17">
        <v>7.3984884560315907</v>
      </c>
      <c r="N30" s="17">
        <v>0.24275524675642501</v>
      </c>
      <c r="O30" s="17">
        <v>5.0214852326732338</v>
      </c>
      <c r="P30" s="17">
        <v>18.314858960816224</v>
      </c>
      <c r="Q30" s="17">
        <v>11.157596483387898</v>
      </c>
      <c r="R30" s="17">
        <v>13.350708756885911</v>
      </c>
      <c r="S30" s="17">
        <v>1.120337832687814</v>
      </c>
      <c r="T30" s="17">
        <v>3.780459292363727</v>
      </c>
      <c r="U30" s="17">
        <v>3.8667355871709002</v>
      </c>
      <c r="V30" s="17">
        <v>12.95749207944607</v>
      </c>
      <c r="W30" s="17">
        <v>0.57235751453651273</v>
      </c>
      <c r="X30" s="17">
        <v>7.3669249853753307</v>
      </c>
      <c r="Y30" s="17">
        <v>8.4169048228977008</v>
      </c>
      <c r="Z30" s="17">
        <v>8.6737045166573198E-2</v>
      </c>
      <c r="AA30" s="17">
        <v>3.19147376179443</v>
      </c>
      <c r="AB30" s="17">
        <v>41.719812576704236</v>
      </c>
      <c r="AC30" s="17">
        <v>245.83028965021549</v>
      </c>
      <c r="AD30" s="17">
        <v>104.124452865774</v>
      </c>
      <c r="AE30" s="17">
        <v>146.1918732017067</v>
      </c>
      <c r="AF30" s="17">
        <v>54.20024554685159</v>
      </c>
      <c r="AG30" s="17">
        <v>243.98100569817149</v>
      </c>
      <c r="AH30" s="17">
        <v>4.8904493223151704</v>
      </c>
      <c r="AI30" s="17">
        <v>0</v>
      </c>
      <c r="AJ30" s="17">
        <v>100.82814026210799</v>
      </c>
      <c r="AK30" s="17">
        <v>21.328933721634801</v>
      </c>
      <c r="AL30" s="17">
        <v>10.8625399741202</v>
      </c>
      <c r="AM30" s="17">
        <v>3.5286885402952302</v>
      </c>
      <c r="AN30" s="17">
        <v>3.5222892539774731</v>
      </c>
      <c r="AO30" s="17">
        <v>12.3707232652822</v>
      </c>
      <c r="AP30" s="17">
        <v>26.580412254535506</v>
      </c>
      <c r="AQ30" s="17">
        <v>2.9078255280867547</v>
      </c>
      <c r="AR30" s="17">
        <v>4.0163087761068503</v>
      </c>
      <c r="AS30" s="17">
        <v>8.9314381767378901</v>
      </c>
      <c r="AT30" s="17">
        <v>21.684520084693901</v>
      </c>
      <c r="AU30" s="17">
        <v>0</v>
      </c>
      <c r="AV30" s="17">
        <v>151.4652656433459</v>
      </c>
      <c r="AW30" s="17">
        <v>39.718778165041201</v>
      </c>
      <c r="AX30" s="17">
        <v>0.82012136434621496</v>
      </c>
      <c r="AY30" s="17">
        <v>2.8802962678545598</v>
      </c>
      <c r="AZ30" s="17">
        <v>4.3327338296706204</v>
      </c>
      <c r="BA30" s="17">
        <v>701.66077885182574</v>
      </c>
      <c r="BB30" s="17">
        <v>4.4031429721941402</v>
      </c>
      <c r="BC30" s="17">
        <v>1.61684366616339</v>
      </c>
      <c r="BD30" s="17">
        <v>92.101322870793311</v>
      </c>
      <c r="BE30" s="17">
        <v>69.863638474738323</v>
      </c>
      <c r="BF30" s="17">
        <v>28.073101146800301</v>
      </c>
      <c r="BG30" s="17">
        <v>116.99241089152018</v>
      </c>
      <c r="BH30" s="17">
        <v>17.511023350135101</v>
      </c>
      <c r="BI30" s="17">
        <v>6.7596930219456892</v>
      </c>
      <c r="BJ30" s="17">
        <v>6.1283160371631302</v>
      </c>
      <c r="BK30" s="17">
        <v>2.6606983792814498</v>
      </c>
      <c r="BL30" s="17">
        <v>2.4728075933461402</v>
      </c>
      <c r="BM30" s="17">
        <v>20.8065015150131</v>
      </c>
      <c r="BN30" s="17">
        <v>0</v>
      </c>
      <c r="BO30" s="18">
        <f t="shared" si="0"/>
        <v>2486.3302704888024</v>
      </c>
      <c r="BP30" s="17">
        <v>3694.79999851706</v>
      </c>
      <c r="BQ30" s="17">
        <v>0</v>
      </c>
      <c r="BR30" s="17">
        <v>0</v>
      </c>
      <c r="BS30" s="17">
        <v>0</v>
      </c>
      <c r="BT30" s="17">
        <v>0</v>
      </c>
      <c r="BU30" s="17">
        <v>39.897834695270099</v>
      </c>
      <c r="BV30" s="17">
        <v>54.325558159342201</v>
      </c>
      <c r="BW30" s="17">
        <v>5.8416329624145504</v>
      </c>
      <c r="BX30" s="18">
        <f t="shared" si="1"/>
        <v>6281.1952948228882</v>
      </c>
    </row>
    <row r="31" spans="1:76" x14ac:dyDescent="0.2">
      <c r="A31" s="35" t="s">
        <v>84</v>
      </c>
      <c r="B31" s="16"/>
      <c r="C31" s="17">
        <v>12.454523576614299</v>
      </c>
      <c r="D31" s="17">
        <v>0</v>
      </c>
      <c r="E31" s="17">
        <v>3.1886110918245101</v>
      </c>
      <c r="F31" s="17">
        <v>2.04746202860118</v>
      </c>
      <c r="G31" s="17">
        <v>171.2539474798908</v>
      </c>
      <c r="H31" s="17">
        <v>74.051998900036921</v>
      </c>
      <c r="I31" s="17">
        <v>9.5234587399456991</v>
      </c>
      <c r="J31" s="17">
        <v>4.1793773855852896</v>
      </c>
      <c r="K31" s="17">
        <v>2.6344271371442001</v>
      </c>
      <c r="L31" s="17">
        <v>29.812934032996399</v>
      </c>
      <c r="M31" s="17">
        <v>195.1187352535143</v>
      </c>
      <c r="N31" s="17">
        <v>12.0823281906767</v>
      </c>
      <c r="O31" s="17">
        <v>22.818594444399711</v>
      </c>
      <c r="P31" s="17">
        <v>26.080418962960401</v>
      </c>
      <c r="Q31" s="17">
        <v>10.321900890993859</v>
      </c>
      <c r="R31" s="17">
        <v>94.68368401993817</v>
      </c>
      <c r="S31" s="17">
        <v>3.2618149481780998</v>
      </c>
      <c r="T31" s="17">
        <v>12.993314623939119</v>
      </c>
      <c r="U31" s="17">
        <v>40.036475266391498</v>
      </c>
      <c r="V31" s="17">
        <v>38.770512626782221</v>
      </c>
      <c r="W31" s="17">
        <v>0.40431775818197208</v>
      </c>
      <c r="X31" s="17">
        <v>26.444755833883164</v>
      </c>
      <c r="Y31" s="17">
        <v>10.694966565526499</v>
      </c>
      <c r="Z31" s="17">
        <v>29.7263801098828</v>
      </c>
      <c r="AA31" s="17">
        <v>0</v>
      </c>
      <c r="AB31" s="17">
        <v>3.8719733190466799</v>
      </c>
      <c r="AC31" s="17">
        <v>96.774814664322108</v>
      </c>
      <c r="AD31" s="17">
        <v>137.366056627235</v>
      </c>
      <c r="AE31" s="17">
        <v>4359.9573703846236</v>
      </c>
      <c r="AF31" s="17">
        <v>528.16455976217196</v>
      </c>
      <c r="AG31" s="17">
        <v>27.98405496391559</v>
      </c>
      <c r="AH31" s="17">
        <v>0</v>
      </c>
      <c r="AI31" s="17">
        <v>3.95275510285378</v>
      </c>
      <c r="AJ31" s="17">
        <v>59.608055272495598</v>
      </c>
      <c r="AK31" s="17">
        <v>6.8451194191403504</v>
      </c>
      <c r="AL31" s="17">
        <v>65.729096388993597</v>
      </c>
      <c r="AM31" s="17">
        <v>7.3289198937209203</v>
      </c>
      <c r="AN31" s="17">
        <v>0</v>
      </c>
      <c r="AO31" s="17">
        <v>188.89953156800101</v>
      </c>
      <c r="AP31" s="17">
        <v>0.10741732053972</v>
      </c>
      <c r="AQ31" s="17">
        <v>0</v>
      </c>
      <c r="AR31" s="17">
        <v>0</v>
      </c>
      <c r="AS31" s="17">
        <v>14.76641752611744</v>
      </c>
      <c r="AT31" s="17">
        <v>1.56957872759765</v>
      </c>
      <c r="AU31" s="17">
        <v>0</v>
      </c>
      <c r="AV31" s="17">
        <v>103.10562750950682</v>
      </c>
      <c r="AW31" s="17">
        <v>5.5517227681874903</v>
      </c>
      <c r="AX31" s="17">
        <v>0.59897665360744001</v>
      </c>
      <c r="AY31" s="17">
        <v>2.8842713859392499</v>
      </c>
      <c r="AZ31" s="17">
        <v>8.4090272874067598</v>
      </c>
      <c r="BA31" s="17">
        <v>9.9662430859333799</v>
      </c>
      <c r="BB31" s="17">
        <v>0.74071712490460495</v>
      </c>
      <c r="BC31" s="17">
        <v>0</v>
      </c>
      <c r="BD31" s="17">
        <v>21.229119761937522</v>
      </c>
      <c r="BE31" s="17">
        <v>5.8944534269516708</v>
      </c>
      <c r="BF31" s="17">
        <v>0</v>
      </c>
      <c r="BG31" s="17">
        <v>35.358847277541138</v>
      </c>
      <c r="BH31" s="17">
        <v>0.20050874119710499</v>
      </c>
      <c r="BI31" s="17">
        <v>0</v>
      </c>
      <c r="BJ31" s="17">
        <v>10.5661445405999</v>
      </c>
      <c r="BK31" s="17">
        <v>0.98224983232639196</v>
      </c>
      <c r="BL31" s="17">
        <v>0.314440694590717</v>
      </c>
      <c r="BM31" s="17">
        <v>1.00197835037467</v>
      </c>
      <c r="BN31" s="17">
        <v>0</v>
      </c>
      <c r="BO31" s="18">
        <f t="shared" si="0"/>
        <v>6542.3149892496658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1677.84564250163</v>
      </c>
      <c r="BV31" s="17">
        <v>240.49501093053601</v>
      </c>
      <c r="BW31" s="17">
        <v>480.236577881546</v>
      </c>
      <c r="BX31" s="18">
        <f t="shared" si="1"/>
        <v>8940.8922205633771</v>
      </c>
    </row>
    <row r="32" spans="1:76" x14ac:dyDescent="0.2">
      <c r="A32" s="35" t="s">
        <v>85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0</v>
      </c>
    </row>
    <row r="33" spans="1:76" x14ac:dyDescent="0.2">
      <c r="A33" s="35" t="s">
        <v>86</v>
      </c>
      <c r="B33" s="16"/>
      <c r="C33" s="17">
        <v>81.015028126478271</v>
      </c>
      <c r="D33" s="17">
        <v>0</v>
      </c>
      <c r="E33" s="17">
        <v>0</v>
      </c>
      <c r="F33" s="17">
        <v>53.261453123347557</v>
      </c>
      <c r="G33" s="17">
        <v>1206.0302875858652</v>
      </c>
      <c r="H33" s="17">
        <v>132.71442591327141</v>
      </c>
      <c r="I33" s="17">
        <v>161.5009455551145</v>
      </c>
      <c r="J33" s="17">
        <v>275.01467488055704</v>
      </c>
      <c r="K33" s="17">
        <v>41.422367538295042</v>
      </c>
      <c r="L33" s="17">
        <v>101.57682738316304</v>
      </c>
      <c r="M33" s="17">
        <v>493.25142370351398</v>
      </c>
      <c r="N33" s="17">
        <v>92.065057085566266</v>
      </c>
      <c r="O33" s="17">
        <v>211.66177997124743</v>
      </c>
      <c r="P33" s="17">
        <v>502.59346401207506</v>
      </c>
      <c r="Q33" s="17">
        <v>475.14631862205169</v>
      </c>
      <c r="R33" s="17">
        <v>223.34344744623198</v>
      </c>
      <c r="S33" s="17">
        <v>10.633401170818628</v>
      </c>
      <c r="T33" s="17">
        <v>74.586784206201017</v>
      </c>
      <c r="U33" s="17">
        <v>142.24539143597366</v>
      </c>
      <c r="V33" s="17">
        <v>141.01968413543031</v>
      </c>
      <c r="W33" s="17">
        <v>12.519396861994974</v>
      </c>
      <c r="X33" s="17">
        <v>107.94271044279388</v>
      </c>
      <c r="Y33" s="17">
        <v>69.053312733979425</v>
      </c>
      <c r="Z33" s="17">
        <v>531.69793570201432</v>
      </c>
      <c r="AA33" s="17">
        <v>2.7670309431929039</v>
      </c>
      <c r="AB33" s="17">
        <v>236.48965298061103</v>
      </c>
      <c r="AC33" s="17">
        <v>513.58819267815488</v>
      </c>
      <c r="AD33" s="17">
        <v>657.61848574738326</v>
      </c>
      <c r="AE33" s="17">
        <v>2170.4796419252657</v>
      </c>
      <c r="AF33" s="17">
        <v>734.69101593359665</v>
      </c>
      <c r="AG33" s="17">
        <v>3139.4769889308463</v>
      </c>
      <c r="AH33" s="17">
        <v>0.57302314824221201</v>
      </c>
      <c r="AI33" s="17">
        <v>6.4043318307256785</v>
      </c>
      <c r="AJ33" s="17">
        <v>1199.8989787333055</v>
      </c>
      <c r="AK33" s="17">
        <v>490.8266684895973</v>
      </c>
      <c r="AL33" s="17">
        <v>28.668869304844488</v>
      </c>
      <c r="AM33" s="17">
        <v>68.171831468864028</v>
      </c>
      <c r="AN33" s="17">
        <v>28.656953894310625</v>
      </c>
      <c r="AO33" s="17">
        <v>15.434448192244099</v>
      </c>
      <c r="AP33" s="17">
        <v>71.629488667482235</v>
      </c>
      <c r="AQ33" s="17">
        <v>44.666042820839095</v>
      </c>
      <c r="AR33" s="17">
        <v>5.7050047339549561</v>
      </c>
      <c r="AS33" s="17">
        <v>30.398649553111742</v>
      </c>
      <c r="AT33" s="17">
        <v>7.1754612654175292</v>
      </c>
      <c r="AU33" s="17">
        <v>0</v>
      </c>
      <c r="AV33" s="17">
        <v>112.10402367007573</v>
      </c>
      <c r="AW33" s="17">
        <v>65.989958399473807</v>
      </c>
      <c r="AX33" s="17">
        <v>12.041889438951983</v>
      </c>
      <c r="AY33" s="17">
        <v>21.304993197888265</v>
      </c>
      <c r="AZ33" s="17">
        <v>33.99255390697931</v>
      </c>
      <c r="BA33" s="17">
        <v>139.93544539882959</v>
      </c>
      <c r="BB33" s="17">
        <v>2.2848216790605358</v>
      </c>
      <c r="BC33" s="17">
        <v>14.768143242014647</v>
      </c>
      <c r="BD33" s="17">
        <v>99.0632979387847</v>
      </c>
      <c r="BE33" s="17">
        <v>153.17849689450586</v>
      </c>
      <c r="BF33" s="17">
        <v>66.370212337574344</v>
      </c>
      <c r="BG33" s="17">
        <v>153.90148513940267</v>
      </c>
      <c r="BH33" s="17">
        <v>110.66492274247565</v>
      </c>
      <c r="BI33" s="17">
        <v>20.879491638698433</v>
      </c>
      <c r="BJ33" s="17">
        <v>7.6322575970644717</v>
      </c>
      <c r="BK33" s="17">
        <v>21.672973860219237</v>
      </c>
      <c r="BL33" s="17">
        <v>4.4846230435099503</v>
      </c>
      <c r="BM33" s="17">
        <v>148.00330275206758</v>
      </c>
      <c r="BN33" s="17">
        <v>0</v>
      </c>
      <c r="BO33" s="18">
        <f t="shared" si="0"/>
        <v>15781.889771755548</v>
      </c>
      <c r="BP33" s="17">
        <v>1451.4949118929107</v>
      </c>
      <c r="BQ33" s="17">
        <v>0</v>
      </c>
      <c r="BR33" s="17">
        <v>1958</v>
      </c>
      <c r="BS33" s="17">
        <v>0</v>
      </c>
      <c r="BT33" s="17">
        <v>0</v>
      </c>
      <c r="BU33" s="17">
        <v>4906.690950714782</v>
      </c>
      <c r="BV33" s="17">
        <v>1032.6780368938082</v>
      </c>
      <c r="BW33" s="17">
        <v>872.63566025137879</v>
      </c>
      <c r="BX33" s="18">
        <f t="shared" si="1"/>
        <v>26003.389331508428</v>
      </c>
    </row>
    <row r="34" spans="1:76" x14ac:dyDescent="0.2">
      <c r="A34" s="35" t="s">
        <v>87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114.02906233334494</v>
      </c>
      <c r="H34" s="17">
        <v>14.260729923279547</v>
      </c>
      <c r="I34" s="17">
        <v>7.9310527692176302</v>
      </c>
      <c r="J34" s="17">
        <v>11.803453516132</v>
      </c>
      <c r="K34" s="17">
        <v>1.1466651583924401</v>
      </c>
      <c r="L34" s="17">
        <v>55.360557284567498</v>
      </c>
      <c r="M34" s="17">
        <v>115.45033896202017</v>
      </c>
      <c r="N34" s="17">
        <v>0</v>
      </c>
      <c r="O34" s="17">
        <v>18.434855879570577</v>
      </c>
      <c r="P34" s="17">
        <v>40.658193575075209</v>
      </c>
      <c r="Q34" s="17">
        <v>154.7641483064599</v>
      </c>
      <c r="R34" s="17">
        <v>68.702633810652927</v>
      </c>
      <c r="S34" s="17">
        <v>3.1531073214973642</v>
      </c>
      <c r="T34" s="17">
        <v>1.410594770226351</v>
      </c>
      <c r="U34" s="17">
        <v>13.835887861010919</v>
      </c>
      <c r="V34" s="17">
        <v>29.035572130419208</v>
      </c>
      <c r="W34" s="17">
        <v>1.9890428321258509</v>
      </c>
      <c r="X34" s="17">
        <v>5.08488150304174</v>
      </c>
      <c r="Y34" s="17">
        <v>5.8838952332807199</v>
      </c>
      <c r="Z34" s="17">
        <v>0</v>
      </c>
      <c r="AA34" s="17">
        <v>0</v>
      </c>
      <c r="AB34" s="17">
        <v>26.788740648685781</v>
      </c>
      <c r="AC34" s="17">
        <v>46.978514073115093</v>
      </c>
      <c r="AD34" s="17">
        <v>376.5185101101772</v>
      </c>
      <c r="AE34" s="17">
        <v>309.07679540233545</v>
      </c>
      <c r="AF34" s="17">
        <v>3.55195990137979</v>
      </c>
      <c r="AG34" s="17">
        <v>12.531089110676801</v>
      </c>
      <c r="AH34" s="17">
        <v>539.19978142260015</v>
      </c>
      <c r="AI34" s="17">
        <v>0.490616818655704</v>
      </c>
      <c r="AJ34" s="17">
        <v>159.81869083335746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0.44254540666569997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2138.3319168979642</v>
      </c>
      <c r="BP34" s="17">
        <v>10.188679245283019</v>
      </c>
      <c r="BQ34" s="17">
        <v>0</v>
      </c>
      <c r="BR34" s="17">
        <v>0</v>
      </c>
      <c r="BS34" s="17">
        <v>0</v>
      </c>
      <c r="BT34" s="17">
        <v>0</v>
      </c>
      <c r="BU34" s="17">
        <v>1106.5257624502324</v>
      </c>
      <c r="BV34" s="17">
        <v>486.60782301630024</v>
      </c>
      <c r="BW34" s="17">
        <v>1466.3694182088761</v>
      </c>
      <c r="BX34" s="18">
        <f t="shared" si="1"/>
        <v>5208.0235998186563</v>
      </c>
    </row>
    <row r="35" spans="1:76" x14ac:dyDescent="0.2">
      <c r="A35" s="35" t="s">
        <v>88</v>
      </c>
      <c r="B35" s="16"/>
      <c r="C35" s="17">
        <v>0.24422628522381101</v>
      </c>
      <c r="D35" s="17">
        <v>0</v>
      </c>
      <c r="E35" s="17">
        <v>0</v>
      </c>
      <c r="F35" s="17">
        <v>1.1068287881199901</v>
      </c>
      <c r="G35" s="17">
        <v>21.277247081988396</v>
      </c>
      <c r="H35" s="17">
        <v>14.543311288259982</v>
      </c>
      <c r="I35" s="17">
        <v>0.98353892025845102</v>
      </c>
      <c r="J35" s="17">
        <v>5.5200232847685804</v>
      </c>
      <c r="K35" s="17">
        <v>13.494731151013177</v>
      </c>
      <c r="L35" s="17">
        <v>2.5423671354889499</v>
      </c>
      <c r="M35" s="17">
        <v>28.930952913294735</v>
      </c>
      <c r="N35" s="17">
        <v>54.490678356748397</v>
      </c>
      <c r="O35" s="17">
        <v>12.671609904035863</v>
      </c>
      <c r="P35" s="17">
        <v>6.8780378453699003</v>
      </c>
      <c r="Q35" s="17">
        <v>12.021466494315039</v>
      </c>
      <c r="R35" s="17">
        <v>7.6993448470697876</v>
      </c>
      <c r="S35" s="17">
        <v>24.012659332687896</v>
      </c>
      <c r="T35" s="17">
        <v>8.8949449305562851</v>
      </c>
      <c r="U35" s="17">
        <v>24.213793787360672</v>
      </c>
      <c r="V35" s="17">
        <v>14.398421259357519</v>
      </c>
      <c r="W35" s="17">
        <v>12.584046851283404</v>
      </c>
      <c r="X35" s="17">
        <v>9.0563491290528315</v>
      </c>
      <c r="Y35" s="17">
        <v>5.2768088556889294</v>
      </c>
      <c r="Z35" s="17">
        <v>0.92982243010429</v>
      </c>
      <c r="AA35" s="17">
        <v>0</v>
      </c>
      <c r="AB35" s="17">
        <v>1.072512512970766</v>
      </c>
      <c r="AC35" s="17">
        <v>68.070893403708055</v>
      </c>
      <c r="AD35" s="17">
        <v>49.040537951543399</v>
      </c>
      <c r="AE35" s="17">
        <v>286.44095651900204</v>
      </c>
      <c r="AF35" s="17">
        <v>276.66743653705339</v>
      </c>
      <c r="AG35" s="17">
        <v>4.3735342485878848</v>
      </c>
      <c r="AH35" s="17">
        <v>10.5139311398462</v>
      </c>
      <c r="AI35" s="17">
        <v>233.26659475002475</v>
      </c>
      <c r="AJ35" s="17">
        <v>1015.900264306627</v>
      </c>
      <c r="AK35" s="17">
        <v>171.94250452499614</v>
      </c>
      <c r="AL35" s="17">
        <v>9.5646036778870691</v>
      </c>
      <c r="AM35" s="17">
        <v>3.0724766928825602</v>
      </c>
      <c r="AN35" s="17">
        <v>13.93587963268256</v>
      </c>
      <c r="AO35" s="17">
        <v>16.548875496858635</v>
      </c>
      <c r="AP35" s="17">
        <v>71.053535759685261</v>
      </c>
      <c r="AQ35" s="17">
        <v>50.188654785228231</v>
      </c>
      <c r="AR35" s="17">
        <v>13.772155631306701</v>
      </c>
      <c r="AS35" s="17">
        <v>145.88917831599872</v>
      </c>
      <c r="AT35" s="17">
        <v>3.02761882135467</v>
      </c>
      <c r="AU35" s="17">
        <v>0</v>
      </c>
      <c r="AV35" s="17">
        <v>169.10755210814366</v>
      </c>
      <c r="AW35" s="17">
        <v>116.3917420963797</v>
      </c>
      <c r="AX35" s="17">
        <v>31.55748161939675</v>
      </c>
      <c r="AY35" s="17">
        <v>21.449254973781201</v>
      </c>
      <c r="AZ35" s="17">
        <v>6.9956227427063897</v>
      </c>
      <c r="BA35" s="17">
        <v>22.597892140914098</v>
      </c>
      <c r="BB35" s="17">
        <v>0.65420313883048498</v>
      </c>
      <c r="BC35" s="17">
        <v>802.76334713547999</v>
      </c>
      <c r="BD35" s="17">
        <v>6.8817778175754025</v>
      </c>
      <c r="BE35" s="17">
        <v>97.877455188876297</v>
      </c>
      <c r="BF35" s="17">
        <v>127.134063909717</v>
      </c>
      <c r="BG35" s="17">
        <v>0.33067331722175902</v>
      </c>
      <c r="BH35" s="17">
        <v>0.544419162399011</v>
      </c>
      <c r="BI35" s="17">
        <v>72.523795193782092</v>
      </c>
      <c r="BJ35" s="17">
        <v>31.480381462706301</v>
      </c>
      <c r="BK35" s="17">
        <v>85.407410597180601</v>
      </c>
      <c r="BL35" s="17">
        <v>0</v>
      </c>
      <c r="BM35" s="17">
        <v>0.15938751621759101</v>
      </c>
      <c r="BN35" s="17">
        <v>0</v>
      </c>
      <c r="BO35" s="18">
        <f t="shared" ref="BO35:BO66" si="2">SUM(C35:BN35)</f>
        <v>4319.9698157016019</v>
      </c>
      <c r="BP35" s="17">
        <v>566.6</v>
      </c>
      <c r="BQ35" s="17">
        <v>0</v>
      </c>
      <c r="BR35" s="17">
        <v>0</v>
      </c>
      <c r="BS35" s="17">
        <v>0</v>
      </c>
      <c r="BT35" s="17">
        <v>0</v>
      </c>
      <c r="BU35" s="17">
        <v>1045.3108237057909</v>
      </c>
      <c r="BV35" s="17">
        <v>355.92488158473918</v>
      </c>
      <c r="BW35" s="17">
        <v>961.65202739735901</v>
      </c>
      <c r="BX35" s="18">
        <f t="shared" ref="BX35:BX66" si="3">SUM(BO35:BW35)</f>
        <v>7249.4575483894914</v>
      </c>
    </row>
    <row r="36" spans="1:76" x14ac:dyDescent="0.2">
      <c r="A36" s="35" t="s">
        <v>89</v>
      </c>
      <c r="B36" s="16"/>
      <c r="C36" s="17">
        <v>6.2377588094932825</v>
      </c>
      <c r="D36" s="17">
        <v>0</v>
      </c>
      <c r="E36" s="17">
        <v>8.6002284003248501</v>
      </c>
      <c r="F36" s="17">
        <v>10.192062077787831</v>
      </c>
      <c r="G36" s="17">
        <v>240.8719208617934</v>
      </c>
      <c r="H36" s="17">
        <v>3.6617906098128747</v>
      </c>
      <c r="I36" s="17">
        <v>10.13939082095445</v>
      </c>
      <c r="J36" s="17">
        <v>19.155254878027264</v>
      </c>
      <c r="K36" s="17">
        <v>1.4865177657354238</v>
      </c>
      <c r="L36" s="17">
        <v>123.86492970972564</v>
      </c>
      <c r="M36" s="17">
        <v>435.26685059485158</v>
      </c>
      <c r="N36" s="17">
        <v>25.967097863931709</v>
      </c>
      <c r="O36" s="17">
        <v>17.553389507664932</v>
      </c>
      <c r="P36" s="17">
        <v>43.179303519959348</v>
      </c>
      <c r="Q36" s="17">
        <v>116.59307411567981</v>
      </c>
      <c r="R36" s="17">
        <v>27.463094113102535</v>
      </c>
      <c r="S36" s="17">
        <v>4.154570935401412</v>
      </c>
      <c r="T36" s="17">
        <v>6.616171186568593</v>
      </c>
      <c r="U36" s="17">
        <v>29.676398671764531</v>
      </c>
      <c r="V36" s="17">
        <v>72.521838987049918</v>
      </c>
      <c r="W36" s="17">
        <v>0.42373281495662202</v>
      </c>
      <c r="X36" s="17">
        <v>11.079621008386486</v>
      </c>
      <c r="Y36" s="17">
        <v>14.952624591047359</v>
      </c>
      <c r="Z36" s="17">
        <v>0</v>
      </c>
      <c r="AA36" s="17">
        <v>0.10438218922678399</v>
      </c>
      <c r="AB36" s="17">
        <v>4.7081126422481683</v>
      </c>
      <c r="AC36" s="17">
        <v>128.95957432908693</v>
      </c>
      <c r="AD36" s="17">
        <v>641.99920157114457</v>
      </c>
      <c r="AE36" s="17">
        <v>1984.2244585975855</v>
      </c>
      <c r="AF36" s="17">
        <v>680.36366033290744</v>
      </c>
      <c r="AG36" s="17">
        <v>3925.7617578160284</v>
      </c>
      <c r="AH36" s="17">
        <v>398.85481146833411</v>
      </c>
      <c r="AI36" s="17">
        <v>682.07410403220513</v>
      </c>
      <c r="AJ36" s="17">
        <v>6847.8111482417971</v>
      </c>
      <c r="AK36" s="17">
        <v>313.81140078404877</v>
      </c>
      <c r="AL36" s="17">
        <v>1.1712504334838489</v>
      </c>
      <c r="AM36" s="17">
        <v>18.656792483407351</v>
      </c>
      <c r="AN36" s="17">
        <v>0.31580716540154502</v>
      </c>
      <c r="AO36" s="17">
        <v>0.30772692241592903</v>
      </c>
      <c r="AP36" s="17">
        <v>26.730433504497395</v>
      </c>
      <c r="AQ36" s="17">
        <v>0</v>
      </c>
      <c r="AR36" s="17">
        <v>0</v>
      </c>
      <c r="AS36" s="17">
        <v>0</v>
      </c>
      <c r="AT36" s="17">
        <v>5.473197719190348</v>
      </c>
      <c r="AU36" s="17">
        <v>0</v>
      </c>
      <c r="AV36" s="17">
        <v>67.980347739691211</v>
      </c>
      <c r="AW36" s="17">
        <v>23.509688213347751</v>
      </c>
      <c r="AX36" s="17">
        <v>2.3445308825354281</v>
      </c>
      <c r="AY36" s="17">
        <v>31.807056971221247</v>
      </c>
      <c r="AZ36" s="17">
        <v>6.3812702170279074</v>
      </c>
      <c r="BA36" s="17">
        <v>105.5501309058304</v>
      </c>
      <c r="BB36" s="17">
        <v>0.31495431913483002</v>
      </c>
      <c r="BC36" s="17">
        <v>1.8178879920927891</v>
      </c>
      <c r="BD36" s="17">
        <v>50.469135965626819</v>
      </c>
      <c r="BE36" s="17">
        <v>2.2831797657792698</v>
      </c>
      <c r="BF36" s="17">
        <v>14.25246358807231</v>
      </c>
      <c r="BG36" s="17">
        <v>12.590848571946443</v>
      </c>
      <c r="BH36" s="17">
        <v>2.6722227645996299</v>
      </c>
      <c r="BI36" s="17">
        <v>0.30463954977290997</v>
      </c>
      <c r="BJ36" s="17">
        <v>0.20229078087532901</v>
      </c>
      <c r="BK36" s="17">
        <v>0</v>
      </c>
      <c r="BL36" s="17">
        <v>0</v>
      </c>
      <c r="BM36" s="17">
        <v>0.30281279093368202</v>
      </c>
      <c r="BN36" s="17">
        <v>0</v>
      </c>
      <c r="BO36" s="18">
        <f t="shared" si="2"/>
        <v>17213.768903095519</v>
      </c>
      <c r="BP36" s="17">
        <v>236.9849722842724</v>
      </c>
      <c r="BQ36" s="17">
        <v>0</v>
      </c>
      <c r="BR36" s="17">
        <v>5489.4</v>
      </c>
      <c r="BS36" s="17">
        <v>0</v>
      </c>
      <c r="BT36" s="17">
        <v>0</v>
      </c>
      <c r="BU36" s="17">
        <v>4755.8132592057982</v>
      </c>
      <c r="BV36" s="17">
        <v>1087.4674476105752</v>
      </c>
      <c r="BW36" s="17">
        <v>3286.0620605159497</v>
      </c>
      <c r="BX36" s="18">
        <f t="shared" si="3"/>
        <v>32069.496642712118</v>
      </c>
    </row>
    <row r="37" spans="1:76" x14ac:dyDescent="0.2">
      <c r="A37" s="35" t="s">
        <v>90</v>
      </c>
      <c r="B37" s="16"/>
      <c r="C37" s="17">
        <v>0.87681523819335094</v>
      </c>
      <c r="D37" s="17">
        <v>0</v>
      </c>
      <c r="E37" s="17">
        <v>0</v>
      </c>
      <c r="F37" s="17">
        <v>0.2007015073361498</v>
      </c>
      <c r="G37" s="17">
        <v>27.477580088988386</v>
      </c>
      <c r="H37" s="17">
        <v>10.642915884621072</v>
      </c>
      <c r="I37" s="17">
        <v>1.7806664228085389</v>
      </c>
      <c r="J37" s="17">
        <v>1.0055891112040212</v>
      </c>
      <c r="K37" s="17">
        <v>19.966405573222019</v>
      </c>
      <c r="L37" s="17">
        <v>0.71885423559383288</v>
      </c>
      <c r="M37" s="17">
        <v>15.692961862404655</v>
      </c>
      <c r="N37" s="17">
        <v>2.4629124244625178</v>
      </c>
      <c r="O37" s="17">
        <v>10.432895313851658</v>
      </c>
      <c r="P37" s="17">
        <v>4.369718561066378</v>
      </c>
      <c r="Q37" s="17">
        <v>8.6293285009392839</v>
      </c>
      <c r="R37" s="17">
        <v>4.8748362147601174</v>
      </c>
      <c r="S37" s="17">
        <v>0.91182839292417706</v>
      </c>
      <c r="T37" s="17">
        <v>2.5735459369433853</v>
      </c>
      <c r="U37" s="17">
        <v>14.573726937297495</v>
      </c>
      <c r="V37" s="17">
        <v>5.4810543139521597</v>
      </c>
      <c r="W37" s="17">
        <v>0.73870366500172013</v>
      </c>
      <c r="X37" s="17">
        <v>2.8803176984200429</v>
      </c>
      <c r="Y37" s="17">
        <v>2.9038690189818279</v>
      </c>
      <c r="Z37" s="17">
        <v>23.022985859032662</v>
      </c>
      <c r="AA37" s="17">
        <v>14.266431493200701</v>
      </c>
      <c r="AB37" s="17">
        <v>3.6474536114630514</v>
      </c>
      <c r="AC37" s="17">
        <v>25.76307949035364</v>
      </c>
      <c r="AD37" s="17">
        <v>39.587491540246297</v>
      </c>
      <c r="AE37" s="17">
        <v>348.27981695515911</v>
      </c>
      <c r="AF37" s="17">
        <v>134.21713014196533</v>
      </c>
      <c r="AG37" s="17">
        <v>19.818301930587801</v>
      </c>
      <c r="AH37" s="17">
        <v>0.19588026461294228</v>
      </c>
      <c r="AI37" s="17">
        <v>1.3710442975710999</v>
      </c>
      <c r="AJ37" s="17">
        <v>118.66767125003371</v>
      </c>
      <c r="AK37" s="17">
        <v>252.85364390918699</v>
      </c>
      <c r="AL37" s="17">
        <v>9.0810847099990628</v>
      </c>
      <c r="AM37" s="17">
        <v>155.59803517590768</v>
      </c>
      <c r="AN37" s="17">
        <v>15.701292111643781</v>
      </c>
      <c r="AO37" s="17">
        <v>123.7681516945936</v>
      </c>
      <c r="AP37" s="17">
        <v>27.98785790305142</v>
      </c>
      <c r="AQ37" s="17">
        <v>78.19851429865929</v>
      </c>
      <c r="AR37" s="17">
        <v>21.15262296766873</v>
      </c>
      <c r="AS37" s="17">
        <v>96.923936818601391</v>
      </c>
      <c r="AT37" s="17">
        <v>30.90037800437258</v>
      </c>
      <c r="AU37" s="17">
        <v>0</v>
      </c>
      <c r="AV37" s="17">
        <v>321.36540077138653</v>
      </c>
      <c r="AW37" s="17">
        <v>42.554728601021338</v>
      </c>
      <c r="AX37" s="17">
        <v>3.6939010904204208</v>
      </c>
      <c r="AY37" s="17">
        <v>33.312160538760487</v>
      </c>
      <c r="AZ37" s="17">
        <v>39.849257405349434</v>
      </c>
      <c r="BA37" s="17">
        <v>8.9513924195567771</v>
      </c>
      <c r="BB37" s="17">
        <v>35.343742345936619</v>
      </c>
      <c r="BC37" s="17">
        <v>10.4115303381703</v>
      </c>
      <c r="BD37" s="17">
        <v>158.66800804222768</v>
      </c>
      <c r="BE37" s="17">
        <v>602.32131789241805</v>
      </c>
      <c r="BF37" s="17">
        <v>39.401321182465594</v>
      </c>
      <c r="BG37" s="17">
        <v>138.34005514318497</v>
      </c>
      <c r="BH37" s="17">
        <v>43.2113169156694</v>
      </c>
      <c r="BI37" s="17">
        <v>17.503279792591368</v>
      </c>
      <c r="BJ37" s="17">
        <v>12.091101332874899</v>
      </c>
      <c r="BK37" s="17">
        <v>59.447467006541103</v>
      </c>
      <c r="BL37" s="17">
        <v>2.58706352456523</v>
      </c>
      <c r="BM37" s="17">
        <v>3.6714526263642702</v>
      </c>
      <c r="BN37" s="17">
        <v>0</v>
      </c>
      <c r="BO37" s="18">
        <f t="shared" si="2"/>
        <v>3252.9225283003875</v>
      </c>
      <c r="BP37" s="17">
        <v>165.27107438016529</v>
      </c>
      <c r="BQ37" s="17">
        <v>0</v>
      </c>
      <c r="BR37" s="17">
        <v>0</v>
      </c>
      <c r="BS37" s="17">
        <v>0</v>
      </c>
      <c r="BT37" s="17">
        <v>0</v>
      </c>
      <c r="BU37" s="17">
        <v>384.26915487853967</v>
      </c>
      <c r="BV37" s="17">
        <v>48.844190355420899</v>
      </c>
      <c r="BW37" s="17">
        <v>284.19934683843417</v>
      </c>
      <c r="BX37" s="18">
        <f t="shared" si="3"/>
        <v>4135.5062947529477</v>
      </c>
    </row>
    <row r="38" spans="1:76" x14ac:dyDescent="0.2">
      <c r="A38" s="35" t="s">
        <v>91</v>
      </c>
      <c r="B38" s="16"/>
      <c r="C38" s="17">
        <v>6.5736826190882498</v>
      </c>
      <c r="D38" s="17">
        <v>0</v>
      </c>
      <c r="E38" s="17">
        <v>0</v>
      </c>
      <c r="F38" s="17">
        <v>1.1215880306466697</v>
      </c>
      <c r="G38" s="17">
        <v>36.825511585365376</v>
      </c>
      <c r="H38" s="17">
        <v>13.775181651401802</v>
      </c>
      <c r="I38" s="17">
        <v>4.4727713625776264</v>
      </c>
      <c r="J38" s="17">
        <v>3.8470299955507352</v>
      </c>
      <c r="K38" s="17">
        <v>4.4354427627693918</v>
      </c>
      <c r="L38" s="17">
        <v>21.938340478376546</v>
      </c>
      <c r="M38" s="17">
        <v>42.086868356271673</v>
      </c>
      <c r="N38" s="17">
        <v>14.670684395436551</v>
      </c>
      <c r="O38" s="17">
        <v>15.020993308064213</v>
      </c>
      <c r="P38" s="17">
        <v>17.672280831931978</v>
      </c>
      <c r="Q38" s="17">
        <v>11.454213684728465</v>
      </c>
      <c r="R38" s="17">
        <v>27.33795551649786</v>
      </c>
      <c r="S38" s="17">
        <v>12.868192707007601</v>
      </c>
      <c r="T38" s="17">
        <v>11.782455627916679</v>
      </c>
      <c r="U38" s="17">
        <v>29.887605319747564</v>
      </c>
      <c r="V38" s="17">
        <v>16.870717010647645</v>
      </c>
      <c r="W38" s="17">
        <v>4.4122914306530543</v>
      </c>
      <c r="X38" s="17">
        <v>12.406535973810342</v>
      </c>
      <c r="Y38" s="17">
        <v>6.3959138173285659</v>
      </c>
      <c r="Z38" s="17">
        <v>13.379132754152302</v>
      </c>
      <c r="AA38" s="17">
        <v>0.60258640604902602</v>
      </c>
      <c r="AB38" s="17">
        <v>6.2207638614655103</v>
      </c>
      <c r="AC38" s="17">
        <v>86.79124689853144</v>
      </c>
      <c r="AD38" s="17">
        <v>42.814676197307506</v>
      </c>
      <c r="AE38" s="17">
        <v>359.58040577889153</v>
      </c>
      <c r="AF38" s="17">
        <v>117.08833640925936</v>
      </c>
      <c r="AG38" s="17">
        <v>33.138041113083688</v>
      </c>
      <c r="AH38" s="17">
        <v>3.673987481681384</v>
      </c>
      <c r="AI38" s="17">
        <v>168.11962690995063</v>
      </c>
      <c r="AJ38" s="17">
        <v>485.15548378680501</v>
      </c>
      <c r="AK38" s="17">
        <v>6.2113478143442764</v>
      </c>
      <c r="AL38" s="17">
        <v>69.080775556113252</v>
      </c>
      <c r="AM38" s="17">
        <v>13.267691014138396</v>
      </c>
      <c r="AN38" s="17">
        <v>127.00038370194439</v>
      </c>
      <c r="AO38" s="17">
        <v>14.31761869846661</v>
      </c>
      <c r="AP38" s="17">
        <v>110.80935459504641</v>
      </c>
      <c r="AQ38" s="17">
        <v>186.71232143560647</v>
      </c>
      <c r="AR38" s="17">
        <v>18.82262423719224</v>
      </c>
      <c r="AS38" s="17">
        <v>356.02981610503912</v>
      </c>
      <c r="AT38" s="17">
        <v>19.58255459385645</v>
      </c>
      <c r="AU38" s="17">
        <v>0</v>
      </c>
      <c r="AV38" s="17">
        <v>248.38756402051956</v>
      </c>
      <c r="AW38" s="17">
        <v>116.07026999762547</v>
      </c>
      <c r="AX38" s="17">
        <v>28.06904370041536</v>
      </c>
      <c r="AY38" s="17">
        <v>12.563701475327223</v>
      </c>
      <c r="AZ38" s="17">
        <v>12.248991899344425</v>
      </c>
      <c r="BA38" s="17">
        <v>12.810100256137908</v>
      </c>
      <c r="BB38" s="17">
        <v>22.016160952047791</v>
      </c>
      <c r="BC38" s="17">
        <v>1080.0539508544489</v>
      </c>
      <c r="BD38" s="17">
        <v>111.41952070095728</v>
      </c>
      <c r="BE38" s="17">
        <v>182.58473739563448</v>
      </c>
      <c r="BF38" s="17">
        <v>310.78305980293771</v>
      </c>
      <c r="BG38" s="17">
        <v>430.7654702685615</v>
      </c>
      <c r="BH38" s="17">
        <v>100.86208861712004</v>
      </c>
      <c r="BI38" s="17">
        <v>102.26690367264241</v>
      </c>
      <c r="BJ38" s="17">
        <v>76.584611829656353</v>
      </c>
      <c r="BK38" s="17">
        <v>220.05648996339713</v>
      </c>
      <c r="BL38" s="17">
        <v>0.95535891232271186</v>
      </c>
      <c r="BM38" s="17">
        <v>65.869887258755384</v>
      </c>
      <c r="BN38" s="17">
        <v>0</v>
      </c>
      <c r="BO38" s="18">
        <f t="shared" si="2"/>
        <v>5688.6229433925955</v>
      </c>
      <c r="BP38" s="17">
        <v>11228.839915170793</v>
      </c>
      <c r="BQ38" s="17">
        <v>0</v>
      </c>
      <c r="BR38" s="17">
        <v>0</v>
      </c>
      <c r="BS38" s="17">
        <v>0</v>
      </c>
      <c r="BT38" s="17">
        <v>0</v>
      </c>
      <c r="BU38" s="17">
        <v>1083.2867976475459</v>
      </c>
      <c r="BV38" s="17">
        <v>128.2841581585833</v>
      </c>
      <c r="BW38" s="17">
        <v>209.54342504562129</v>
      </c>
      <c r="BX38" s="18">
        <f t="shared" si="3"/>
        <v>18338.577239415135</v>
      </c>
    </row>
    <row r="39" spans="1:76" x14ac:dyDescent="0.2">
      <c r="A39" s="35" t="s">
        <v>92</v>
      </c>
      <c r="B39" s="16"/>
      <c r="C39" s="17">
        <v>1.6636077110125682</v>
      </c>
      <c r="D39" s="17">
        <v>0</v>
      </c>
      <c r="E39" s="17">
        <v>0</v>
      </c>
      <c r="F39" s="17">
        <v>0.36603572813592755</v>
      </c>
      <c r="G39" s="17">
        <v>93.466047425312155</v>
      </c>
      <c r="H39" s="17">
        <v>5.9815031342134315</v>
      </c>
      <c r="I39" s="17">
        <v>3.869129097456995</v>
      </c>
      <c r="J39" s="17">
        <v>5.4038238063154811</v>
      </c>
      <c r="K39" s="17">
        <v>1.535093634447825</v>
      </c>
      <c r="L39" s="17">
        <v>28.529753777105551</v>
      </c>
      <c r="M39" s="17">
        <v>31.942722460363903</v>
      </c>
      <c r="N39" s="17">
        <v>22.359744046163502</v>
      </c>
      <c r="O39" s="17">
        <v>12.961406482371045</v>
      </c>
      <c r="P39" s="17">
        <v>8.2283865903109561</v>
      </c>
      <c r="Q39" s="17">
        <v>15.334160575028577</v>
      </c>
      <c r="R39" s="17">
        <v>35.915184600786446</v>
      </c>
      <c r="S39" s="17">
        <v>7.5466975624036365</v>
      </c>
      <c r="T39" s="17">
        <v>19.140324786800939</v>
      </c>
      <c r="U39" s="17">
        <v>9.3683775851018005</v>
      </c>
      <c r="V39" s="17">
        <v>16.50898251696109</v>
      </c>
      <c r="W39" s="17">
        <v>2.8961689642096786</v>
      </c>
      <c r="X39" s="17">
        <v>9.0921150200610654</v>
      </c>
      <c r="Y39" s="17">
        <v>8.6586914391817782</v>
      </c>
      <c r="Z39" s="17">
        <v>7.64332546853724</v>
      </c>
      <c r="AA39" s="17">
        <v>2.0831093264614071</v>
      </c>
      <c r="AB39" s="17">
        <v>2.6591762711881608</v>
      </c>
      <c r="AC39" s="17">
        <v>68.399006671060562</v>
      </c>
      <c r="AD39" s="17">
        <v>179.04739973939056</v>
      </c>
      <c r="AE39" s="17">
        <v>350.89411049021288</v>
      </c>
      <c r="AF39" s="17">
        <v>183.39078545245141</v>
      </c>
      <c r="AG39" s="17">
        <v>15.618472182602476</v>
      </c>
      <c r="AH39" s="17">
        <v>0.44652361347019032</v>
      </c>
      <c r="AI39" s="17">
        <v>7.6732701493148596</v>
      </c>
      <c r="AJ39" s="17">
        <v>47.165216432646396</v>
      </c>
      <c r="AK39" s="17">
        <v>3.5141064497385099</v>
      </c>
      <c r="AL39" s="17">
        <v>36.022376946775609</v>
      </c>
      <c r="AM39" s="17">
        <v>286.31364796495507</v>
      </c>
      <c r="AN39" s="17">
        <v>74.276715186747325</v>
      </c>
      <c r="AO39" s="17">
        <v>80.455093482213584</v>
      </c>
      <c r="AP39" s="17">
        <v>78.814965403546253</v>
      </c>
      <c r="AQ39" s="17">
        <v>31.542517268496926</v>
      </c>
      <c r="AR39" s="17">
        <v>3.2539871141569598</v>
      </c>
      <c r="AS39" s="17">
        <v>135.74730224099849</v>
      </c>
      <c r="AT39" s="17">
        <v>19.17409155821651</v>
      </c>
      <c r="AU39" s="17">
        <v>0</v>
      </c>
      <c r="AV39" s="17">
        <v>114.1777755675183</v>
      </c>
      <c r="AW39" s="17">
        <v>14.96560968586726</v>
      </c>
      <c r="AX39" s="17">
        <v>7.1603582330986315</v>
      </c>
      <c r="AY39" s="17">
        <v>570.46894174394015</v>
      </c>
      <c r="AZ39" s="17">
        <v>17.436542940800706</v>
      </c>
      <c r="BA39" s="17">
        <v>96.696135328730762</v>
      </c>
      <c r="BB39" s="17">
        <v>10.844721275652287</v>
      </c>
      <c r="BC39" s="17">
        <v>17.986137454462469</v>
      </c>
      <c r="BD39" s="17">
        <v>102.14184384821699</v>
      </c>
      <c r="BE39" s="17">
        <v>33.923847153681891</v>
      </c>
      <c r="BF39" s="17">
        <v>127.3993278073404</v>
      </c>
      <c r="BG39" s="17">
        <v>20.527313167455503</v>
      </c>
      <c r="BH39" s="17">
        <v>25.087985667146782</v>
      </c>
      <c r="BI39" s="17">
        <v>27.864098482542822</v>
      </c>
      <c r="BJ39" s="17">
        <v>14.474387308573537</v>
      </c>
      <c r="BK39" s="17">
        <v>39.268088487150749</v>
      </c>
      <c r="BL39" s="17">
        <v>2.1205592569664811</v>
      </c>
      <c r="BM39" s="17">
        <v>20.938411056564284</v>
      </c>
      <c r="BN39" s="17">
        <v>0</v>
      </c>
      <c r="BO39" s="18">
        <f t="shared" si="2"/>
        <v>3218.3852408226362</v>
      </c>
      <c r="BP39" s="17">
        <v>1731.5991334349683</v>
      </c>
      <c r="BQ39" s="17">
        <v>0</v>
      </c>
      <c r="BR39" s="17">
        <v>0</v>
      </c>
      <c r="BS39" s="17">
        <v>1007.56397360766</v>
      </c>
      <c r="BT39" s="17">
        <v>0</v>
      </c>
      <c r="BU39" s="17">
        <v>657.27451256303584</v>
      </c>
      <c r="BV39" s="17">
        <v>137.94692170576354</v>
      </c>
      <c r="BW39" s="17">
        <v>185.91903889621764</v>
      </c>
      <c r="BX39" s="18">
        <f t="shared" si="3"/>
        <v>6938.6888210302823</v>
      </c>
    </row>
    <row r="40" spans="1:76" x14ac:dyDescent="0.2">
      <c r="A40" s="35" t="s">
        <v>93</v>
      </c>
      <c r="B40" s="16"/>
      <c r="C40" s="17">
        <v>0.35961783048696516</v>
      </c>
      <c r="D40" s="17">
        <v>0</v>
      </c>
      <c r="E40" s="17">
        <v>0</v>
      </c>
      <c r="F40" s="17">
        <v>0</v>
      </c>
      <c r="G40" s="17">
        <v>137.93109535447377</v>
      </c>
      <c r="H40" s="17">
        <v>24.984187499255956</v>
      </c>
      <c r="I40" s="17">
        <v>13.028301309571701</v>
      </c>
      <c r="J40" s="17">
        <v>0.93140263532675804</v>
      </c>
      <c r="K40" s="17">
        <v>0.38442110249462202</v>
      </c>
      <c r="L40" s="17">
        <v>1.8344048820746901</v>
      </c>
      <c r="M40" s="17">
        <v>12.785817912180798</v>
      </c>
      <c r="N40" s="17">
        <v>4.2041513609202399</v>
      </c>
      <c r="O40" s="17">
        <v>3.0669210978185899</v>
      </c>
      <c r="P40" s="17">
        <v>7.3429797691691245</v>
      </c>
      <c r="Q40" s="17">
        <v>0.100204698316673</v>
      </c>
      <c r="R40" s="17">
        <v>6.5621261893186116</v>
      </c>
      <c r="S40" s="17">
        <v>1.523154570996492</v>
      </c>
      <c r="T40" s="17">
        <v>2.0724624191511971</v>
      </c>
      <c r="U40" s="17">
        <v>3.674804924175207</v>
      </c>
      <c r="V40" s="17">
        <v>6.8922013816112342</v>
      </c>
      <c r="W40" s="17">
        <v>0.448310710393787</v>
      </c>
      <c r="X40" s="17">
        <v>19.606831314848357</v>
      </c>
      <c r="Y40" s="17">
        <v>0</v>
      </c>
      <c r="Z40" s="17">
        <v>0</v>
      </c>
      <c r="AA40" s="17">
        <v>0</v>
      </c>
      <c r="AB40" s="17">
        <v>0.69680961310211997</v>
      </c>
      <c r="AC40" s="17">
        <v>24.800337044503333</v>
      </c>
      <c r="AD40" s="17">
        <v>187.28201950279001</v>
      </c>
      <c r="AE40" s="17">
        <v>102.29697879306983</v>
      </c>
      <c r="AF40" s="17">
        <v>117.33716158137869</v>
      </c>
      <c r="AG40" s="17">
        <v>3.83468835833642</v>
      </c>
      <c r="AH40" s="17">
        <v>0</v>
      </c>
      <c r="AI40" s="17">
        <v>6.8752618523942504</v>
      </c>
      <c r="AJ40" s="17">
        <v>2.8773187377096501</v>
      </c>
      <c r="AK40" s="17">
        <v>2.1988558817653301</v>
      </c>
      <c r="AL40" s="17">
        <v>18.522882190045738</v>
      </c>
      <c r="AM40" s="17">
        <v>47.552081399836801</v>
      </c>
      <c r="AN40" s="17">
        <v>872.98660827536276</v>
      </c>
      <c r="AO40" s="17">
        <v>109.28916851594801</v>
      </c>
      <c r="AP40" s="17">
        <v>28.316387645206341</v>
      </c>
      <c r="AQ40" s="17">
        <v>0</v>
      </c>
      <c r="AR40" s="17">
        <v>0</v>
      </c>
      <c r="AS40" s="17">
        <v>0</v>
      </c>
      <c r="AT40" s="17">
        <v>9.7529995570294794</v>
      </c>
      <c r="AU40" s="17">
        <v>0</v>
      </c>
      <c r="AV40" s="17">
        <v>35.254150476007453</v>
      </c>
      <c r="AW40" s="17">
        <v>1.84117943298975</v>
      </c>
      <c r="AX40" s="17">
        <v>0.47193208069071901</v>
      </c>
      <c r="AY40" s="17">
        <v>821.18717194405303</v>
      </c>
      <c r="AZ40" s="17">
        <v>8.2508828749280507</v>
      </c>
      <c r="BA40" s="17">
        <v>10.536184286600424</v>
      </c>
      <c r="BB40" s="17">
        <v>4.7291815094060103</v>
      </c>
      <c r="BC40" s="17">
        <v>5.5374262718993403</v>
      </c>
      <c r="BD40" s="17">
        <v>20.841433318533213</v>
      </c>
      <c r="BE40" s="17">
        <v>8.9001346199283908</v>
      </c>
      <c r="BF40" s="17">
        <v>22.495603782592902</v>
      </c>
      <c r="BG40" s="17">
        <v>0.29617878787337099</v>
      </c>
      <c r="BH40" s="17">
        <v>2.2759545032806461</v>
      </c>
      <c r="BI40" s="17">
        <v>43.669439382609269</v>
      </c>
      <c r="BJ40" s="17">
        <v>13.649346541742201</v>
      </c>
      <c r="BK40" s="17">
        <v>1.856918116533177</v>
      </c>
      <c r="BL40" s="17">
        <v>0</v>
      </c>
      <c r="BM40" s="17">
        <v>4.0734883380307698</v>
      </c>
      <c r="BN40" s="17">
        <v>0</v>
      </c>
      <c r="BO40" s="18">
        <f t="shared" si="2"/>
        <v>2788.2195621787619</v>
      </c>
      <c r="BP40" s="17">
        <v>868.93214876033107</v>
      </c>
      <c r="BQ40" s="17">
        <v>0</v>
      </c>
      <c r="BR40" s="17">
        <v>499.6</v>
      </c>
      <c r="BS40" s="17">
        <v>470.3</v>
      </c>
      <c r="BT40" s="17">
        <v>0</v>
      </c>
      <c r="BU40" s="17">
        <v>469.94856723924772</v>
      </c>
      <c r="BV40" s="17">
        <v>67.613814401794713</v>
      </c>
      <c r="BW40" s="17">
        <v>43.143046156795229</v>
      </c>
      <c r="BX40" s="18">
        <f t="shared" si="3"/>
        <v>5207.7571387369308</v>
      </c>
    </row>
    <row r="41" spans="1:76" x14ac:dyDescent="0.2">
      <c r="A41" s="35" t="s">
        <v>94</v>
      </c>
      <c r="B41" s="16"/>
      <c r="C41" s="17">
        <v>0.97601017405993795</v>
      </c>
      <c r="D41" s="17">
        <v>0</v>
      </c>
      <c r="E41" s="17">
        <v>0</v>
      </c>
      <c r="F41" s="17">
        <v>0.80231463824992399</v>
      </c>
      <c r="G41" s="17">
        <v>18.323173852302094</v>
      </c>
      <c r="H41" s="17">
        <v>5.3793308227101111</v>
      </c>
      <c r="I41" s="17">
        <v>2.6946972488815502</v>
      </c>
      <c r="J41" s="17">
        <v>4.0010800798645203</v>
      </c>
      <c r="K41" s="17">
        <v>3.92200669296543</v>
      </c>
      <c r="L41" s="17">
        <v>14.5073419181068</v>
      </c>
      <c r="M41" s="17">
        <v>38.251962547794221</v>
      </c>
      <c r="N41" s="17">
        <v>14.019169970711401</v>
      </c>
      <c r="O41" s="17">
        <v>9.420830450897844</v>
      </c>
      <c r="P41" s="17">
        <v>11.24376540189645</v>
      </c>
      <c r="Q41" s="17">
        <v>12.862187040076309</v>
      </c>
      <c r="R41" s="17">
        <v>18.76112100087958</v>
      </c>
      <c r="S41" s="17">
        <v>6.5540472855404701</v>
      </c>
      <c r="T41" s="17">
        <v>5.9849983170272196</v>
      </c>
      <c r="U41" s="17">
        <v>11.974431782341181</v>
      </c>
      <c r="V41" s="17">
        <v>4.4856637064616498</v>
      </c>
      <c r="W41" s="17">
        <v>2.0683493389426126</v>
      </c>
      <c r="X41" s="17">
        <v>6.1514326592441488</v>
      </c>
      <c r="Y41" s="17">
        <v>6.38530300836167</v>
      </c>
      <c r="Z41" s="17">
        <v>31.24901505060102</v>
      </c>
      <c r="AA41" s="17">
        <v>4.1222622277892302</v>
      </c>
      <c r="AB41" s="17">
        <v>19.102952522797288</v>
      </c>
      <c r="AC41" s="17">
        <v>115.03354753351985</v>
      </c>
      <c r="AD41" s="17">
        <v>58.506557031105501</v>
      </c>
      <c r="AE41" s="17">
        <v>237.19260958344935</v>
      </c>
      <c r="AF41" s="17">
        <v>75.233609618064037</v>
      </c>
      <c r="AG41" s="17">
        <v>72.577234780970414</v>
      </c>
      <c r="AH41" s="17">
        <v>1.2603449363762249</v>
      </c>
      <c r="AI41" s="17">
        <v>8.1607350367271305</v>
      </c>
      <c r="AJ41" s="17">
        <v>59.452543964276103</v>
      </c>
      <c r="AK41" s="17">
        <v>8.9512683890523697</v>
      </c>
      <c r="AL41" s="17">
        <v>51.105168403718096</v>
      </c>
      <c r="AM41" s="17">
        <v>11.5874682705875</v>
      </c>
      <c r="AN41" s="17">
        <v>65.046813832940103</v>
      </c>
      <c r="AO41" s="17">
        <v>2880.48974372475</v>
      </c>
      <c r="AP41" s="17">
        <v>294.66847285408522</v>
      </c>
      <c r="AQ41" s="17">
        <v>482.46693165343964</v>
      </c>
      <c r="AR41" s="17">
        <v>58.755494371264902</v>
      </c>
      <c r="AS41" s="17">
        <v>679.73801078368797</v>
      </c>
      <c r="AT41" s="17">
        <v>51.439011783857197</v>
      </c>
      <c r="AU41" s="17">
        <v>0</v>
      </c>
      <c r="AV41" s="17">
        <v>255.47640852893284</v>
      </c>
      <c r="AW41" s="17">
        <v>58.132969325355901</v>
      </c>
      <c r="AX41" s="17">
        <v>6.5997409377067404</v>
      </c>
      <c r="AY41" s="17">
        <v>11.2999126273477</v>
      </c>
      <c r="AZ41" s="17">
        <v>9.96565392791811</v>
      </c>
      <c r="BA41" s="17">
        <v>20.375408937868503</v>
      </c>
      <c r="BB41" s="17">
        <v>17.201657241363598</v>
      </c>
      <c r="BC41" s="17">
        <v>23.666972882941401</v>
      </c>
      <c r="BD41" s="17">
        <v>58.274720138221234</v>
      </c>
      <c r="BE41" s="17">
        <v>156.11716418193788</v>
      </c>
      <c r="BF41" s="17">
        <v>62.512233253412298</v>
      </c>
      <c r="BG41" s="17">
        <v>162.16468280263888</v>
      </c>
      <c r="BH41" s="17">
        <v>53.664979666857803</v>
      </c>
      <c r="BI41" s="17">
        <v>24.613574407985748</v>
      </c>
      <c r="BJ41" s="17">
        <v>12.215524352068201</v>
      </c>
      <c r="BK41" s="17">
        <v>34.073045839949899</v>
      </c>
      <c r="BL41" s="17">
        <v>1.95060151662736</v>
      </c>
      <c r="BM41" s="17">
        <v>14.080549447336701</v>
      </c>
      <c r="BN41" s="17">
        <v>0</v>
      </c>
      <c r="BO41" s="18">
        <f t="shared" si="2"/>
        <v>6447.2948143068461</v>
      </c>
      <c r="BP41" s="17">
        <v>4276.12</v>
      </c>
      <c r="BQ41" s="17">
        <v>0</v>
      </c>
      <c r="BR41" s="17">
        <v>0</v>
      </c>
      <c r="BS41" s="17">
        <v>0</v>
      </c>
      <c r="BT41" s="17">
        <v>0</v>
      </c>
      <c r="BU41" s="17">
        <v>1329.2297887283801</v>
      </c>
      <c r="BV41" s="17">
        <v>549.00667746203999</v>
      </c>
      <c r="BW41" s="17">
        <v>1366.7628604275101</v>
      </c>
      <c r="BX41" s="18">
        <f t="shared" si="3"/>
        <v>13968.414140924777</v>
      </c>
    </row>
    <row r="42" spans="1:76" x14ac:dyDescent="0.2">
      <c r="A42" s="35" t="s">
        <v>95</v>
      </c>
      <c r="B42" s="16"/>
      <c r="C42" s="17">
        <v>1.6698985704267102</v>
      </c>
      <c r="D42" s="17">
        <v>0</v>
      </c>
      <c r="E42" s="17">
        <v>0</v>
      </c>
      <c r="F42" s="17">
        <v>6.0741993777348302</v>
      </c>
      <c r="G42" s="17">
        <v>28.773694413421595</v>
      </c>
      <c r="H42" s="17">
        <v>6.5134791352461487</v>
      </c>
      <c r="I42" s="17">
        <v>0.87871796122456591</v>
      </c>
      <c r="J42" s="17">
        <v>15.4991574941648</v>
      </c>
      <c r="K42" s="17">
        <v>0.48311336365810897</v>
      </c>
      <c r="L42" s="17">
        <v>41.800959115302504</v>
      </c>
      <c r="M42" s="17">
        <v>121.71460276081747</v>
      </c>
      <c r="N42" s="17">
        <v>44.015917552386661</v>
      </c>
      <c r="O42" s="17">
        <v>9.4306670689410517</v>
      </c>
      <c r="P42" s="17">
        <v>7.0041996635184471</v>
      </c>
      <c r="Q42" s="17">
        <v>41.404576267214871</v>
      </c>
      <c r="R42" s="17">
        <v>64.679618686985236</v>
      </c>
      <c r="S42" s="17">
        <v>33.630346781454527</v>
      </c>
      <c r="T42" s="17">
        <v>10.269438247970509</v>
      </c>
      <c r="U42" s="17">
        <v>36.760194474770898</v>
      </c>
      <c r="V42" s="17">
        <v>56.861425123877495</v>
      </c>
      <c r="W42" s="17">
        <v>2.19517270366936</v>
      </c>
      <c r="X42" s="17">
        <v>12.120010818321301</v>
      </c>
      <c r="Y42" s="17">
        <v>13.002649791802696</v>
      </c>
      <c r="Z42" s="17">
        <v>161.59434319148411</v>
      </c>
      <c r="AA42" s="17">
        <v>8.1129512137483992</v>
      </c>
      <c r="AB42" s="17">
        <v>7.1852473464087252</v>
      </c>
      <c r="AC42" s="17">
        <v>53.128300198575246</v>
      </c>
      <c r="AD42" s="17">
        <v>29.837129745813201</v>
      </c>
      <c r="AE42" s="17">
        <v>563.91523086556469</v>
      </c>
      <c r="AF42" s="17">
        <v>76.358918315592959</v>
      </c>
      <c r="AG42" s="17">
        <v>181.90792908923922</v>
      </c>
      <c r="AH42" s="17">
        <v>0.46036078625377003</v>
      </c>
      <c r="AI42" s="17">
        <v>7.2476002038769938</v>
      </c>
      <c r="AJ42" s="17">
        <v>146.78515801446341</v>
      </c>
      <c r="AK42" s="17">
        <v>27.7662082947997</v>
      </c>
      <c r="AL42" s="17">
        <v>14.66132082890871</v>
      </c>
      <c r="AM42" s="17">
        <v>64.37995685023435</v>
      </c>
      <c r="AN42" s="17">
        <v>10.011467607438689</v>
      </c>
      <c r="AO42" s="17">
        <v>690.58364925063506</v>
      </c>
      <c r="AP42" s="17">
        <v>3741.1012912782039</v>
      </c>
      <c r="AQ42" s="17">
        <v>1064.6242009449943</v>
      </c>
      <c r="AR42" s="17">
        <v>143.592981150589</v>
      </c>
      <c r="AS42" s="17">
        <v>537.18810218645626</v>
      </c>
      <c r="AT42" s="17">
        <v>9.7759721637266495</v>
      </c>
      <c r="AU42" s="17">
        <v>0</v>
      </c>
      <c r="AV42" s="17">
        <v>1333.7271929991978</v>
      </c>
      <c r="AW42" s="17">
        <v>136.79395816146788</v>
      </c>
      <c r="AX42" s="17">
        <v>37.528351144187198</v>
      </c>
      <c r="AY42" s="17">
        <v>116.0085331916852</v>
      </c>
      <c r="AZ42" s="17">
        <v>35.691631991731796</v>
      </c>
      <c r="BA42" s="17">
        <v>101.5487984675171</v>
      </c>
      <c r="BB42" s="17">
        <v>59.361195722080701</v>
      </c>
      <c r="BC42" s="17">
        <v>73.145895021075603</v>
      </c>
      <c r="BD42" s="17">
        <v>366.71526655884605</v>
      </c>
      <c r="BE42" s="17">
        <v>615.54774447585578</v>
      </c>
      <c r="BF42" s="17">
        <v>32.920381893580959</v>
      </c>
      <c r="BG42" s="17">
        <v>348.96370932051985</v>
      </c>
      <c r="BH42" s="17">
        <v>16.765300635708403</v>
      </c>
      <c r="BI42" s="17">
        <v>88.525124075021836</v>
      </c>
      <c r="BJ42" s="17">
        <v>6.0804700343652804</v>
      </c>
      <c r="BK42" s="17">
        <v>74.274346796770303</v>
      </c>
      <c r="BL42" s="17">
        <v>5.1012159930226399</v>
      </c>
      <c r="BM42" s="17">
        <v>2.8913253002823964</v>
      </c>
      <c r="BN42" s="17">
        <v>0</v>
      </c>
      <c r="BO42" s="18">
        <f t="shared" si="2"/>
        <v>11546.590800682834</v>
      </c>
      <c r="BP42" s="17">
        <v>0</v>
      </c>
      <c r="BQ42" s="17">
        <v>0</v>
      </c>
      <c r="BR42" s="17">
        <v>0</v>
      </c>
      <c r="BS42" s="17">
        <v>4921.7598592115501</v>
      </c>
      <c r="BT42" s="17">
        <v>0</v>
      </c>
      <c r="BU42" s="17">
        <v>2905.41762260616</v>
      </c>
      <c r="BV42" s="17">
        <v>1486.2985153040499</v>
      </c>
      <c r="BW42" s="17">
        <v>318.36492556936003</v>
      </c>
      <c r="BX42" s="18">
        <f t="shared" si="3"/>
        <v>21178.431723373957</v>
      </c>
    </row>
    <row r="43" spans="1:76" x14ac:dyDescent="0.2">
      <c r="A43" s="35" t="s">
        <v>96</v>
      </c>
      <c r="B43" s="16"/>
      <c r="C43" s="17">
        <v>134.16359502359862</v>
      </c>
      <c r="D43" s="17">
        <v>4.5886883353931465</v>
      </c>
      <c r="E43" s="17">
        <v>1.064856476589324</v>
      </c>
      <c r="F43" s="17">
        <v>10.475669235563741</v>
      </c>
      <c r="G43" s="17">
        <v>326.60322242283542</v>
      </c>
      <c r="H43" s="17">
        <v>37.818922353627848</v>
      </c>
      <c r="I43" s="17">
        <v>35.065204046765423</v>
      </c>
      <c r="J43" s="17">
        <v>30.626130855596571</v>
      </c>
      <c r="K43" s="17">
        <v>22.764124164440979</v>
      </c>
      <c r="L43" s="17">
        <v>183.77597310293854</v>
      </c>
      <c r="M43" s="17">
        <v>254.88051901966125</v>
      </c>
      <c r="N43" s="17">
        <v>105.48158337905369</v>
      </c>
      <c r="O43" s="17">
        <v>47.999187103627037</v>
      </c>
      <c r="P43" s="17">
        <v>58.323416728786015</v>
      </c>
      <c r="Q43" s="17">
        <v>133.19011569902636</v>
      </c>
      <c r="R43" s="17">
        <v>84.88641154912618</v>
      </c>
      <c r="S43" s="17">
        <v>23.957732823243582</v>
      </c>
      <c r="T43" s="17">
        <v>26.937349785428026</v>
      </c>
      <c r="U43" s="17">
        <v>72.977624783378332</v>
      </c>
      <c r="V43" s="17">
        <v>93.135471888299833</v>
      </c>
      <c r="W43" s="17">
        <v>14.951020858298877</v>
      </c>
      <c r="X43" s="17">
        <v>33.545517664558261</v>
      </c>
      <c r="Y43" s="17">
        <v>33.772152439276162</v>
      </c>
      <c r="Z43" s="17">
        <v>213.60461624714682</v>
      </c>
      <c r="AA43" s="17">
        <v>24.933820446471071</v>
      </c>
      <c r="AB43" s="17">
        <v>61.613183335278713</v>
      </c>
      <c r="AC43" s="17">
        <v>577.4510794346354</v>
      </c>
      <c r="AD43" s="17">
        <v>129.87635815741692</v>
      </c>
      <c r="AE43" s="17">
        <v>378.12736497989465</v>
      </c>
      <c r="AF43" s="17">
        <v>268.66598761606605</v>
      </c>
      <c r="AG43" s="17">
        <v>136.47270812327884</v>
      </c>
      <c r="AH43" s="17">
        <v>25.310135025154985</v>
      </c>
      <c r="AI43" s="17">
        <v>23.978060802236101</v>
      </c>
      <c r="AJ43" s="17">
        <v>170.97245387336946</v>
      </c>
      <c r="AK43" s="17">
        <v>27.114147303695471</v>
      </c>
      <c r="AL43" s="17">
        <v>174.1729691409202</v>
      </c>
      <c r="AM43" s="17">
        <v>24.08957037071189</v>
      </c>
      <c r="AN43" s="17">
        <v>24.581101953120942</v>
      </c>
      <c r="AO43" s="17">
        <v>127.58668182773187</v>
      </c>
      <c r="AP43" s="17">
        <v>110.87332402182929</v>
      </c>
      <c r="AQ43" s="17">
        <v>2071.414797337105</v>
      </c>
      <c r="AR43" s="17">
        <v>878.70091034726897</v>
      </c>
      <c r="AS43" s="17">
        <v>676.16457377686083</v>
      </c>
      <c r="AT43" s="17">
        <v>1058.2785717647589</v>
      </c>
      <c r="AU43" s="17">
        <v>2347.9961791754099</v>
      </c>
      <c r="AV43" s="17">
        <v>978.58512459422082</v>
      </c>
      <c r="AW43" s="17">
        <v>85.941218970212049</v>
      </c>
      <c r="AX43" s="17">
        <v>18.223436000521378</v>
      </c>
      <c r="AY43" s="17">
        <v>47.864619113995218</v>
      </c>
      <c r="AZ43" s="17">
        <v>30.801995852594004</v>
      </c>
      <c r="BA43" s="17">
        <v>193.92457881186559</v>
      </c>
      <c r="BB43" s="17">
        <v>54.38135581345702</v>
      </c>
      <c r="BC43" s="17">
        <v>23.096378449703401</v>
      </c>
      <c r="BD43" s="17">
        <v>124.18862835950405</v>
      </c>
      <c r="BE43" s="17">
        <v>883.42551165299415</v>
      </c>
      <c r="BF43" s="17">
        <v>15.728589684589851</v>
      </c>
      <c r="BG43" s="17">
        <v>313.01252126429415</v>
      </c>
      <c r="BH43" s="17">
        <v>90.626241290622715</v>
      </c>
      <c r="BI43" s="17">
        <v>27.623417665574294</v>
      </c>
      <c r="BJ43" s="17">
        <v>25.70734875754901</v>
      </c>
      <c r="BK43" s="17">
        <v>37.00328403350948</v>
      </c>
      <c r="BL43" s="17">
        <v>6.3411529448274901</v>
      </c>
      <c r="BM43" s="17">
        <v>56.740978945456533</v>
      </c>
      <c r="BN43" s="17">
        <v>0</v>
      </c>
      <c r="BO43" s="18">
        <f t="shared" si="2"/>
        <v>14316.179467004971</v>
      </c>
      <c r="BP43" s="17">
        <v>3549.5</v>
      </c>
      <c r="BQ43" s="17">
        <v>0</v>
      </c>
      <c r="BR43" s="17">
        <v>0</v>
      </c>
      <c r="BS43" s="17">
        <v>0</v>
      </c>
      <c r="BT43" s="17">
        <v>0</v>
      </c>
      <c r="BU43" s="17">
        <v>1226.6157197451796</v>
      </c>
      <c r="BV43" s="17">
        <v>790.26572759676344</v>
      </c>
      <c r="BW43" s="17">
        <v>1157.1270875064347</v>
      </c>
      <c r="BX43" s="18">
        <f t="shared" si="3"/>
        <v>21039.688001853348</v>
      </c>
    </row>
    <row r="44" spans="1:76" x14ac:dyDescent="0.2">
      <c r="A44" s="35" t="s">
        <v>97</v>
      </c>
      <c r="B44" s="16"/>
      <c r="C44" s="17">
        <v>50.487753175761398</v>
      </c>
      <c r="D44" s="17">
        <v>11.4248499767988</v>
      </c>
      <c r="E44" s="17">
        <v>0.79330135550166203</v>
      </c>
      <c r="F44" s="17">
        <v>10.695286667549762</v>
      </c>
      <c r="G44" s="17">
        <v>98.090524922931039</v>
      </c>
      <c r="H44" s="17">
        <v>20.938555656976188</v>
      </c>
      <c r="I44" s="17">
        <v>15.7217654316545</v>
      </c>
      <c r="J44" s="17">
        <v>10.5046534850418</v>
      </c>
      <c r="K44" s="17">
        <v>12.4935500473867</v>
      </c>
      <c r="L44" s="17">
        <v>25.156942947427101</v>
      </c>
      <c r="M44" s="17">
        <v>104.32418956892091</v>
      </c>
      <c r="N44" s="17">
        <v>60.8900751325653</v>
      </c>
      <c r="O44" s="17">
        <v>22.023051084785031</v>
      </c>
      <c r="P44" s="17">
        <v>25.659170427768458</v>
      </c>
      <c r="Q44" s="17">
        <v>29.294117795731001</v>
      </c>
      <c r="R44" s="17">
        <v>46.636562332970385</v>
      </c>
      <c r="S44" s="17">
        <v>7.95592060970242</v>
      </c>
      <c r="T44" s="17">
        <v>11.973630203719509</v>
      </c>
      <c r="U44" s="17">
        <v>25.729228338440301</v>
      </c>
      <c r="V44" s="17">
        <v>38.728358352242061</v>
      </c>
      <c r="W44" s="17">
        <v>4.9510328258238649</v>
      </c>
      <c r="X44" s="17">
        <v>19.169972093754922</v>
      </c>
      <c r="Y44" s="17">
        <v>16.060018777348098</v>
      </c>
      <c r="Z44" s="17">
        <v>75.728646588600171</v>
      </c>
      <c r="AA44" s="17">
        <v>8.6309455865604399</v>
      </c>
      <c r="AB44" s="17">
        <v>34.686607980788757</v>
      </c>
      <c r="AC44" s="17">
        <v>352.29538449262793</v>
      </c>
      <c r="AD44" s="17">
        <v>72.116965083867299</v>
      </c>
      <c r="AE44" s="17">
        <v>253.68306520307121</v>
      </c>
      <c r="AF44" s="17">
        <v>137.38687751103967</v>
      </c>
      <c r="AG44" s="17">
        <v>140.3637182497435</v>
      </c>
      <c r="AH44" s="17">
        <v>12.07486114323266</v>
      </c>
      <c r="AI44" s="17">
        <v>15.9191409394515</v>
      </c>
      <c r="AJ44" s="17">
        <v>67.755613513792696</v>
      </c>
      <c r="AK44" s="17">
        <v>31.291147004801601</v>
      </c>
      <c r="AL44" s="17">
        <v>68.087571717781898</v>
      </c>
      <c r="AM44" s="17">
        <v>5.8635711848465002</v>
      </c>
      <c r="AN44" s="17">
        <v>8.1100971370201105</v>
      </c>
      <c r="AO44" s="17">
        <v>18.605225163303199</v>
      </c>
      <c r="AP44" s="17">
        <v>39.719697594855809</v>
      </c>
      <c r="AQ44" s="17">
        <v>75.291579398770196</v>
      </c>
      <c r="AR44" s="17">
        <v>556.89044069280476</v>
      </c>
      <c r="AS44" s="17">
        <v>26.079438162250174</v>
      </c>
      <c r="AT44" s="17">
        <v>243.67601289583999</v>
      </c>
      <c r="AU44" s="17">
        <v>584.23404583892898</v>
      </c>
      <c r="AV44" s="17">
        <v>220.43092303471045</v>
      </c>
      <c r="AW44" s="17">
        <v>69.265942280620493</v>
      </c>
      <c r="AX44" s="17">
        <v>4.2016042663975597</v>
      </c>
      <c r="AY44" s="17">
        <v>6.5032164906925702</v>
      </c>
      <c r="AZ44" s="17">
        <v>17.077849945270479</v>
      </c>
      <c r="BA44" s="17">
        <v>203.19666959555067</v>
      </c>
      <c r="BB44" s="17">
        <v>6.8538623971880197</v>
      </c>
      <c r="BC44" s="17">
        <v>9.3733422443193994</v>
      </c>
      <c r="BD44" s="17">
        <v>64.215980079703499</v>
      </c>
      <c r="BE44" s="17">
        <v>46.508019940646797</v>
      </c>
      <c r="BF44" s="17">
        <v>77.366678063475007</v>
      </c>
      <c r="BG44" s="17">
        <v>150.57208057369832</v>
      </c>
      <c r="BH44" s="17">
        <v>31.487139612203201</v>
      </c>
      <c r="BI44" s="17">
        <v>8.1403308972243611</v>
      </c>
      <c r="BJ44" s="17">
        <v>12.121669971079699</v>
      </c>
      <c r="BK44" s="17">
        <v>9.3954587192220291</v>
      </c>
      <c r="BL44" s="17">
        <v>3.3876085007843102</v>
      </c>
      <c r="BM44" s="17">
        <v>17.097471358942801</v>
      </c>
      <c r="BN44" s="17">
        <v>0</v>
      </c>
      <c r="BO44" s="18">
        <f t="shared" si="2"/>
        <v>4455.3890122665089</v>
      </c>
      <c r="BP44" s="17">
        <v>8214.4</v>
      </c>
      <c r="BQ44" s="17">
        <v>0</v>
      </c>
      <c r="BR44" s="17">
        <v>0</v>
      </c>
      <c r="BS44" s="17">
        <v>0</v>
      </c>
      <c r="BT44" s="17">
        <v>0</v>
      </c>
      <c r="BU44" s="17">
        <v>551.20025263416915</v>
      </c>
      <c r="BV44" s="17">
        <v>240.20005280775061</v>
      </c>
      <c r="BW44" s="17">
        <v>265.4000530398668</v>
      </c>
      <c r="BX44" s="18">
        <f t="shared" si="3"/>
        <v>13726.589370748296</v>
      </c>
    </row>
    <row r="45" spans="1:76" x14ac:dyDescent="0.2">
      <c r="A45" s="35" t="s">
        <v>98</v>
      </c>
      <c r="B45" s="16"/>
      <c r="C45" s="17">
        <v>25.726112273136401</v>
      </c>
      <c r="D45" s="17">
        <v>1.9946749508692301</v>
      </c>
      <c r="E45" s="17">
        <v>0.63229296457204498</v>
      </c>
      <c r="F45" s="17">
        <v>22.3616389678083</v>
      </c>
      <c r="G45" s="17">
        <v>246.30546992589777</v>
      </c>
      <c r="H45" s="17">
        <v>19.668485696476207</v>
      </c>
      <c r="I45" s="17">
        <v>48.860188289491397</v>
      </c>
      <c r="J45" s="17">
        <v>14.4052592104954</v>
      </c>
      <c r="K45" s="17">
        <v>9.2050428743563408</v>
      </c>
      <c r="L45" s="17">
        <v>85.103035940714193</v>
      </c>
      <c r="M45" s="17">
        <v>203.21444888400089</v>
      </c>
      <c r="N45" s="17">
        <v>20.349407791949304</v>
      </c>
      <c r="O45" s="17">
        <v>19.036015370102959</v>
      </c>
      <c r="P45" s="17">
        <v>53.118560134227764</v>
      </c>
      <c r="Q45" s="17">
        <v>69.531570157208094</v>
      </c>
      <c r="R45" s="17">
        <v>39.298113620788349</v>
      </c>
      <c r="S45" s="17">
        <v>9.5604204983925705</v>
      </c>
      <c r="T45" s="17">
        <v>15.20264234560063</v>
      </c>
      <c r="U45" s="17">
        <v>52.314815887624803</v>
      </c>
      <c r="V45" s="17">
        <v>11.964829599466659</v>
      </c>
      <c r="W45" s="17">
        <v>4.6786716043742018</v>
      </c>
      <c r="X45" s="17">
        <v>13.783916027810641</v>
      </c>
      <c r="Y45" s="17">
        <v>10.584657564140899</v>
      </c>
      <c r="Z45" s="17">
        <v>523.41098191777508</v>
      </c>
      <c r="AA45" s="17">
        <v>31.346699988336301</v>
      </c>
      <c r="AB45" s="17">
        <v>76.884541660495955</v>
      </c>
      <c r="AC45" s="17">
        <v>273.59196055468908</v>
      </c>
      <c r="AD45" s="17">
        <v>105.164368643537</v>
      </c>
      <c r="AE45" s="17">
        <v>408.15789564837689</v>
      </c>
      <c r="AF45" s="17">
        <v>223.73406331564911</v>
      </c>
      <c r="AG45" s="17">
        <v>95.762246377917165</v>
      </c>
      <c r="AH45" s="17">
        <v>38.253974511745895</v>
      </c>
      <c r="AI45" s="17">
        <v>4.61047190630042</v>
      </c>
      <c r="AJ45" s="17">
        <v>154.856418312438</v>
      </c>
      <c r="AK45" s="17">
        <v>3.9434454017624598</v>
      </c>
      <c r="AL45" s="17">
        <v>66.854350470046398</v>
      </c>
      <c r="AM45" s="17">
        <v>14.7137829548605</v>
      </c>
      <c r="AN45" s="17">
        <v>11.065721327029214</v>
      </c>
      <c r="AO45" s="17">
        <v>191.80936579359599</v>
      </c>
      <c r="AP45" s="17">
        <v>102.45380678993988</v>
      </c>
      <c r="AQ45" s="17">
        <v>2956.4712840582292</v>
      </c>
      <c r="AR45" s="17">
        <v>2954.4000000746601</v>
      </c>
      <c r="AS45" s="17">
        <v>285.95141377715083</v>
      </c>
      <c r="AT45" s="17">
        <v>469.13175571391798</v>
      </c>
      <c r="AU45" s="17">
        <v>0</v>
      </c>
      <c r="AV45" s="17">
        <v>1494.4705487096812</v>
      </c>
      <c r="AW45" s="17">
        <v>33.725614822798399</v>
      </c>
      <c r="AX45" s="17">
        <v>7.4679783939126398</v>
      </c>
      <c r="AY45" s="17">
        <v>27.651615383895098</v>
      </c>
      <c r="AZ45" s="17">
        <v>11.390636968032069</v>
      </c>
      <c r="BA45" s="17">
        <v>130.17378984393162</v>
      </c>
      <c r="BB45" s="17">
        <v>20.718778841291002</v>
      </c>
      <c r="BC45" s="17">
        <v>12.643089818323</v>
      </c>
      <c r="BD45" s="17">
        <v>76.399012414806066</v>
      </c>
      <c r="BE45" s="17">
        <v>0</v>
      </c>
      <c r="BF45" s="17">
        <v>5.6210624670581604</v>
      </c>
      <c r="BG45" s="17">
        <v>159.91707127690961</v>
      </c>
      <c r="BH45" s="17">
        <v>51.050185323352096</v>
      </c>
      <c r="BI45" s="17">
        <v>8.7154067151535699</v>
      </c>
      <c r="BJ45" s="17">
        <v>22.148777121188001</v>
      </c>
      <c r="BK45" s="17">
        <v>4.3280893853614497</v>
      </c>
      <c r="BL45" s="17">
        <v>5.5005081601382804</v>
      </c>
      <c r="BM45" s="17">
        <v>15.960223570508701</v>
      </c>
      <c r="BN45" s="17">
        <v>0</v>
      </c>
      <c r="BO45" s="18">
        <f t="shared" si="2"/>
        <v>12077.351208994298</v>
      </c>
      <c r="BP45" s="17">
        <v>2102.46</v>
      </c>
      <c r="BQ45" s="17">
        <v>0</v>
      </c>
      <c r="BR45" s="17">
        <v>0</v>
      </c>
      <c r="BS45" s="17">
        <v>0</v>
      </c>
      <c r="BT45" s="17">
        <v>0</v>
      </c>
      <c r="BU45" s="17">
        <v>2639.0266198471509</v>
      </c>
      <c r="BV45" s="17">
        <v>804.19105431402545</v>
      </c>
      <c r="BW45" s="17">
        <v>2689.6141449979677</v>
      </c>
      <c r="BX45" s="18">
        <f t="shared" si="3"/>
        <v>20312.643028153441</v>
      </c>
    </row>
    <row r="46" spans="1:76" x14ac:dyDescent="0.2">
      <c r="A46" s="35" t="s">
        <v>129</v>
      </c>
      <c r="B46" s="16"/>
      <c r="C46" s="17">
        <v>17.007783645477417</v>
      </c>
      <c r="D46" s="17">
        <v>0</v>
      </c>
      <c r="E46" s="17">
        <v>0</v>
      </c>
      <c r="F46" s="17">
        <v>1.6299999999999899</v>
      </c>
      <c r="G46" s="17">
        <v>135.64999999999995</v>
      </c>
      <c r="H46" s="17">
        <v>22.040000000000138</v>
      </c>
      <c r="I46" s="17">
        <v>6.2899999999999601</v>
      </c>
      <c r="J46" s="17">
        <v>17.569999999999698</v>
      </c>
      <c r="K46" s="17">
        <v>18.600000000000001</v>
      </c>
      <c r="L46" s="17">
        <v>5.1403435142643072</v>
      </c>
      <c r="M46" s="17">
        <v>30.32449447862961</v>
      </c>
      <c r="N46" s="17">
        <v>12.030000000000699</v>
      </c>
      <c r="O46" s="17">
        <v>19.889999999999898</v>
      </c>
      <c r="P46" s="17">
        <v>17.709999999999809</v>
      </c>
      <c r="Q46" s="17">
        <v>13.78999999999945</v>
      </c>
      <c r="R46" s="17">
        <v>63.399999999999899</v>
      </c>
      <c r="S46" s="17">
        <v>8.39999999999994</v>
      </c>
      <c r="T46" s="17">
        <v>8.5900000000000496</v>
      </c>
      <c r="U46" s="17">
        <v>35.619999999999997</v>
      </c>
      <c r="V46" s="17">
        <v>53.324434133047724</v>
      </c>
      <c r="W46" s="17">
        <v>8.829999999999961</v>
      </c>
      <c r="X46" s="17">
        <v>33.03</v>
      </c>
      <c r="Y46" s="17">
        <v>24.209999999999901</v>
      </c>
      <c r="Z46" s="17">
        <v>27.479999999999897</v>
      </c>
      <c r="AA46" s="17">
        <v>3.6599999999999899</v>
      </c>
      <c r="AB46" s="17">
        <v>66.700000000000273</v>
      </c>
      <c r="AC46" s="17">
        <v>676.19678595413313</v>
      </c>
      <c r="AD46" s="17">
        <v>134.87</v>
      </c>
      <c r="AE46" s="17">
        <v>605.78288825900165</v>
      </c>
      <c r="AF46" s="17">
        <v>1793.02</v>
      </c>
      <c r="AG46" s="17">
        <v>159.43000000000009</v>
      </c>
      <c r="AH46" s="17">
        <v>2.4299999999999757</v>
      </c>
      <c r="AI46" s="17">
        <v>8.6499999999997303</v>
      </c>
      <c r="AJ46" s="17">
        <v>771.87999999999897</v>
      </c>
      <c r="AK46" s="17">
        <v>43.440000000000197</v>
      </c>
      <c r="AL46" s="17">
        <v>714.5</v>
      </c>
      <c r="AM46" s="17">
        <v>17.510000000000002</v>
      </c>
      <c r="AN46" s="17">
        <v>35.89</v>
      </c>
      <c r="AO46" s="17">
        <v>114.5</v>
      </c>
      <c r="AP46" s="17">
        <v>165.67000000000002</v>
      </c>
      <c r="AQ46" s="17">
        <v>314.03999999999996</v>
      </c>
      <c r="AR46" s="17">
        <v>54.283522106348698</v>
      </c>
      <c r="AS46" s="17">
        <v>350.38000000000017</v>
      </c>
      <c r="AT46" s="17">
        <v>1498.8816881433911</v>
      </c>
      <c r="AU46" s="17">
        <v>0</v>
      </c>
      <c r="AV46" s="17">
        <v>1145.6134359538403</v>
      </c>
      <c r="AW46" s="17">
        <v>161.91999999999999</v>
      </c>
      <c r="AX46" s="17">
        <v>41.986661770943918</v>
      </c>
      <c r="AY46" s="17">
        <v>48.930046427701654</v>
      </c>
      <c r="AZ46" s="17">
        <v>59.999999999999993</v>
      </c>
      <c r="BA46" s="17">
        <v>103.50000000000031</v>
      </c>
      <c r="BB46" s="17">
        <v>60.06</v>
      </c>
      <c r="BC46" s="17">
        <v>55.749999999999901</v>
      </c>
      <c r="BD46" s="17">
        <v>250.38723589739817</v>
      </c>
      <c r="BE46" s="17">
        <v>546.89999999999986</v>
      </c>
      <c r="BF46" s="17">
        <v>310.77</v>
      </c>
      <c r="BG46" s="17">
        <v>487.86072434450546</v>
      </c>
      <c r="BH46" s="17">
        <v>255.93225023856508</v>
      </c>
      <c r="BI46" s="17">
        <v>79.36</v>
      </c>
      <c r="BJ46" s="17">
        <v>127.8</v>
      </c>
      <c r="BK46" s="17">
        <v>229.14</v>
      </c>
      <c r="BL46" s="17">
        <v>11</v>
      </c>
      <c r="BM46" s="17">
        <v>80.05</v>
      </c>
      <c r="BN46" s="17">
        <v>0</v>
      </c>
      <c r="BO46" s="18">
        <f t="shared" si="2"/>
        <v>12169.232294867246</v>
      </c>
      <c r="BP46" s="17">
        <v>11291.25</v>
      </c>
      <c r="BQ46" s="17">
        <v>0</v>
      </c>
      <c r="BR46" s="17">
        <v>69.3</v>
      </c>
      <c r="BS46" s="17">
        <v>13.339226094070201</v>
      </c>
      <c r="BT46" s="17">
        <v>0</v>
      </c>
      <c r="BU46" s="17">
        <v>118.26490059452716</v>
      </c>
      <c r="BV46" s="17">
        <v>66.098998007234329</v>
      </c>
      <c r="BW46" s="17">
        <v>63.16511347647473</v>
      </c>
      <c r="BX46" s="18">
        <f t="shared" si="3"/>
        <v>23790.650533039552</v>
      </c>
    </row>
    <row r="47" spans="1:76" x14ac:dyDescent="0.2">
      <c r="A47" s="35" t="s">
        <v>119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24382.5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24382.5</v>
      </c>
    </row>
    <row r="48" spans="1:76" x14ac:dyDescent="0.2">
      <c r="A48" s="35" t="s">
        <v>99</v>
      </c>
      <c r="B48" s="16"/>
      <c r="C48" s="17">
        <v>116.40323838904621</v>
      </c>
      <c r="D48" s="17">
        <v>3.6785266821449332</v>
      </c>
      <c r="E48" s="17">
        <v>1.5266930055006169</v>
      </c>
      <c r="F48" s="17">
        <v>38.342820370307876</v>
      </c>
      <c r="G48" s="17">
        <v>859.07038522836967</v>
      </c>
      <c r="H48" s="17">
        <v>188.15376510121669</v>
      </c>
      <c r="I48" s="17">
        <v>96.285321528605479</v>
      </c>
      <c r="J48" s="17">
        <v>96.685103417585054</v>
      </c>
      <c r="K48" s="17">
        <v>95.847992134131601</v>
      </c>
      <c r="L48" s="17">
        <v>944.62180551137737</v>
      </c>
      <c r="M48" s="17">
        <v>1078.0475007622756</v>
      </c>
      <c r="N48" s="17">
        <v>2022.3822532346785</v>
      </c>
      <c r="O48" s="17">
        <v>242.68720223044838</v>
      </c>
      <c r="P48" s="17">
        <v>281.77843805471093</v>
      </c>
      <c r="Q48" s="17">
        <v>256.51164869504493</v>
      </c>
      <c r="R48" s="17">
        <v>470.62825853292367</v>
      </c>
      <c r="S48" s="17">
        <v>84.397585218205847</v>
      </c>
      <c r="T48" s="17">
        <v>70.851218395153424</v>
      </c>
      <c r="U48" s="17">
        <v>234.00155929878471</v>
      </c>
      <c r="V48" s="17">
        <v>160.64885626613827</v>
      </c>
      <c r="W48" s="17">
        <v>61.139068058290299</v>
      </c>
      <c r="X48" s="17">
        <v>102.25490974941832</v>
      </c>
      <c r="Y48" s="17">
        <v>177.71255578662473</v>
      </c>
      <c r="Z48" s="17">
        <v>739.01538482940737</v>
      </c>
      <c r="AA48" s="17">
        <v>14.644018191662131</v>
      </c>
      <c r="AB48" s="17">
        <v>239.74445944654332</v>
      </c>
      <c r="AC48" s="17">
        <v>1616.1819318995306</v>
      </c>
      <c r="AD48" s="17">
        <v>1064.1137772115046</v>
      </c>
      <c r="AE48" s="17">
        <v>6548.8875493332489</v>
      </c>
      <c r="AF48" s="17">
        <v>2288.5468378845321</v>
      </c>
      <c r="AG48" s="17">
        <v>287.29373400083307</v>
      </c>
      <c r="AH48" s="17">
        <v>82.34891572336241</v>
      </c>
      <c r="AI48" s="17">
        <v>108.23023718888727</v>
      </c>
      <c r="AJ48" s="17">
        <v>1688.7359741739685</v>
      </c>
      <c r="AK48" s="17">
        <v>70.650480525225404</v>
      </c>
      <c r="AL48" s="17">
        <v>824.84214393188722</v>
      </c>
      <c r="AM48" s="17">
        <v>201.48193826835509</v>
      </c>
      <c r="AN48" s="17">
        <v>252.53237388355666</v>
      </c>
      <c r="AO48" s="17">
        <v>154.69436182285261</v>
      </c>
      <c r="AP48" s="17">
        <v>986.97347505377752</v>
      </c>
      <c r="AQ48" s="17">
        <v>2317.2498196729412</v>
      </c>
      <c r="AR48" s="17">
        <v>858.03797640715607</v>
      </c>
      <c r="AS48" s="17">
        <v>1490.676974625854</v>
      </c>
      <c r="AT48" s="17">
        <v>495.31272276116658</v>
      </c>
      <c r="AU48" s="17">
        <v>0</v>
      </c>
      <c r="AV48" s="17">
        <v>10513.954138222542</v>
      </c>
      <c r="AW48" s="17">
        <v>965.63038114818846</v>
      </c>
      <c r="AX48" s="17">
        <v>171.76660983229488</v>
      </c>
      <c r="AY48" s="17">
        <v>783.26377335902691</v>
      </c>
      <c r="AZ48" s="17">
        <v>193.06318832640846</v>
      </c>
      <c r="BA48" s="17">
        <v>891.94253108175928</v>
      </c>
      <c r="BB48" s="17">
        <v>447.60191687560541</v>
      </c>
      <c r="BC48" s="17">
        <v>306.34501375153002</v>
      </c>
      <c r="BD48" s="17">
        <v>873.8008685335451</v>
      </c>
      <c r="BE48" s="17">
        <v>1569.1541227439873</v>
      </c>
      <c r="BF48" s="17">
        <v>308.33293866504437</v>
      </c>
      <c r="BG48" s="17">
        <v>1124.1171690562908</v>
      </c>
      <c r="BH48" s="17">
        <v>249.35522161703264</v>
      </c>
      <c r="BI48" s="17">
        <v>209.59759103976867</v>
      </c>
      <c r="BJ48" s="17">
        <v>214.68903334678942</v>
      </c>
      <c r="BK48" s="17">
        <v>924.24418891260211</v>
      </c>
      <c r="BL48" s="17">
        <v>17.522916141563169</v>
      </c>
      <c r="BM48" s="17">
        <v>279.13054309398461</v>
      </c>
      <c r="BN48" s="17">
        <v>0</v>
      </c>
      <c r="BO48" s="18">
        <f t="shared" si="2"/>
        <v>50057.363938235212</v>
      </c>
      <c r="BP48" s="17">
        <v>590.3305785123971</v>
      </c>
      <c r="BQ48" s="17">
        <v>0</v>
      </c>
      <c r="BR48" s="17">
        <v>0</v>
      </c>
      <c r="BS48" s="17">
        <v>4672.3120330069396</v>
      </c>
      <c r="BT48" s="17">
        <v>0</v>
      </c>
      <c r="BU48" s="17">
        <v>9994.8934653283231</v>
      </c>
      <c r="BV48" s="17">
        <v>3621.6636423172204</v>
      </c>
      <c r="BW48" s="17">
        <v>7405.7912156715493</v>
      </c>
      <c r="BX48" s="18">
        <f t="shared" si="3"/>
        <v>76342.354873071628</v>
      </c>
    </row>
    <row r="49" spans="1:76" x14ac:dyDescent="0.2">
      <c r="A49" s="35" t="s">
        <v>100</v>
      </c>
      <c r="B49" s="16"/>
      <c r="C49" s="17">
        <v>10.1595880126953</v>
      </c>
      <c r="D49" s="17">
        <v>1.11299163698879</v>
      </c>
      <c r="E49" s="17">
        <v>0</v>
      </c>
      <c r="F49" s="17">
        <v>1.3504084751090999</v>
      </c>
      <c r="G49" s="17">
        <v>53.88223235805615</v>
      </c>
      <c r="H49" s="17">
        <v>2.143080868816245</v>
      </c>
      <c r="I49" s="17">
        <v>3.006394753605</v>
      </c>
      <c r="J49" s="17">
        <v>1.9689061999689801</v>
      </c>
      <c r="K49" s="17">
        <v>0.21385129509536399</v>
      </c>
      <c r="L49" s="17">
        <v>877.3327328390119</v>
      </c>
      <c r="M49" s="17">
        <v>265.33030826666032</v>
      </c>
      <c r="N49" s="17">
        <v>16.6636168091967</v>
      </c>
      <c r="O49" s="17">
        <v>10.3341405078727</v>
      </c>
      <c r="P49" s="17">
        <v>23.35152986777587</v>
      </c>
      <c r="Q49" s="17">
        <v>60.550639106131094</v>
      </c>
      <c r="R49" s="17">
        <v>425.65612114049998</v>
      </c>
      <c r="S49" s="17">
        <v>36.150111894963686</v>
      </c>
      <c r="T49" s="17">
        <v>17.804152526901092</v>
      </c>
      <c r="U49" s="17">
        <v>64.267319906056898</v>
      </c>
      <c r="V49" s="17">
        <v>39.073234529975203</v>
      </c>
      <c r="W49" s="17">
        <v>14.387213776252851</v>
      </c>
      <c r="X49" s="17">
        <v>12.35308295954294</v>
      </c>
      <c r="Y49" s="17">
        <v>112.466342366636</v>
      </c>
      <c r="Z49" s="17">
        <v>40.0066918246062</v>
      </c>
      <c r="AA49" s="17">
        <v>92.125034486443596</v>
      </c>
      <c r="AB49" s="17">
        <v>154.34030219087717</v>
      </c>
      <c r="AC49" s="17">
        <v>512.84823594181751</v>
      </c>
      <c r="AD49" s="17">
        <v>30.757640768893101</v>
      </c>
      <c r="AE49" s="17">
        <v>263.18907053090578</v>
      </c>
      <c r="AF49" s="17">
        <v>12.985886064441244</v>
      </c>
      <c r="AG49" s="17">
        <v>19.297528684946219</v>
      </c>
      <c r="AH49" s="17">
        <v>8.5117901184678342</v>
      </c>
      <c r="AI49" s="17">
        <v>42.876485318010602</v>
      </c>
      <c r="AJ49" s="17">
        <v>44.518078340508502</v>
      </c>
      <c r="AK49" s="17">
        <v>0</v>
      </c>
      <c r="AL49" s="17">
        <v>6.2433693778540196</v>
      </c>
      <c r="AM49" s="17">
        <v>0.106236730360192</v>
      </c>
      <c r="AN49" s="17">
        <v>4.8695820477593799</v>
      </c>
      <c r="AO49" s="17">
        <v>32.6622851078398</v>
      </c>
      <c r="AP49" s="17">
        <v>272.86062324254578</v>
      </c>
      <c r="AQ49" s="17">
        <v>216.91404226672228</v>
      </c>
      <c r="AR49" s="17">
        <v>11.277002763295</v>
      </c>
      <c r="AS49" s="17">
        <v>72.292879624315802</v>
      </c>
      <c r="AT49" s="17">
        <v>210.68078120753199</v>
      </c>
      <c r="AU49" s="17">
        <v>0</v>
      </c>
      <c r="AV49" s="17">
        <v>228.88637962595084</v>
      </c>
      <c r="AW49" s="17">
        <v>3089.7674139433602</v>
      </c>
      <c r="AX49" s="17">
        <v>21.333195061544199</v>
      </c>
      <c r="AY49" s="17">
        <v>11.923418837782499</v>
      </c>
      <c r="AZ49" s="17">
        <v>59.24264475666331</v>
      </c>
      <c r="BA49" s="17">
        <v>33.472315624458048</v>
      </c>
      <c r="BB49" s="17">
        <v>18.790830757372099</v>
      </c>
      <c r="BC49" s="17">
        <v>0.92185328059166705</v>
      </c>
      <c r="BD49" s="17">
        <v>54.31270878225282</v>
      </c>
      <c r="BE49" s="17">
        <v>82.165882318964179</v>
      </c>
      <c r="BF49" s="17">
        <v>32.224210160633397</v>
      </c>
      <c r="BG49" s="17">
        <v>34.693839646897516</v>
      </c>
      <c r="BH49" s="17">
        <v>5.5767109329613902</v>
      </c>
      <c r="BI49" s="17">
        <v>332.60103904488415</v>
      </c>
      <c r="BJ49" s="17">
        <v>20.956327171236399</v>
      </c>
      <c r="BK49" s="17">
        <v>2.4929355838461098</v>
      </c>
      <c r="BL49" s="17">
        <v>0.638123165351412</v>
      </c>
      <c r="BM49" s="17">
        <v>6.4243125570948196</v>
      </c>
      <c r="BN49" s="17">
        <v>0</v>
      </c>
      <c r="BO49" s="18">
        <f t="shared" si="2"/>
        <v>8135.3456879877995</v>
      </c>
      <c r="BP49" s="17">
        <v>86.033057851239704</v>
      </c>
      <c r="BQ49" s="17">
        <v>0</v>
      </c>
      <c r="BR49" s="17">
        <v>0</v>
      </c>
      <c r="BS49" s="17">
        <v>2284.7367752507298</v>
      </c>
      <c r="BT49" s="17">
        <v>0</v>
      </c>
      <c r="BU49" s="17">
        <v>774.2091993138207</v>
      </c>
      <c r="BV49" s="17">
        <v>429.99493427452273</v>
      </c>
      <c r="BW49" s="17">
        <v>1593.4354062605369</v>
      </c>
      <c r="BX49" s="18">
        <f t="shared" si="3"/>
        <v>13303.755060938649</v>
      </c>
    </row>
    <row r="50" spans="1:76" x14ac:dyDescent="0.2">
      <c r="A50" s="35" t="s">
        <v>101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2197.4108321939598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477.34842922294803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2674.759261416908</v>
      </c>
      <c r="BP50" s="17">
        <v>0</v>
      </c>
      <c r="BQ50" s="17">
        <v>2.2000000000000002</v>
      </c>
      <c r="BR50" s="17">
        <v>1824.4</v>
      </c>
      <c r="BS50" s="17">
        <v>12927.744409945501</v>
      </c>
      <c r="BT50" s="17">
        <v>0</v>
      </c>
      <c r="BU50" s="17">
        <v>1141</v>
      </c>
      <c r="BV50" s="17">
        <v>959</v>
      </c>
      <c r="BW50" s="17">
        <v>1227.1000816342</v>
      </c>
      <c r="BX50" s="18">
        <f t="shared" si="3"/>
        <v>20756.203752996607</v>
      </c>
    </row>
    <row r="51" spans="1:76" x14ac:dyDescent="0.2">
      <c r="A51" s="35" t="s">
        <v>102</v>
      </c>
      <c r="B51" s="16"/>
      <c r="C51" s="17">
        <v>4.3801606760834497</v>
      </c>
      <c r="D51" s="17">
        <v>0.46656931187481399</v>
      </c>
      <c r="E51" s="17">
        <v>0</v>
      </c>
      <c r="F51" s="17">
        <v>3.253367923987291</v>
      </c>
      <c r="G51" s="17">
        <v>294.15149869361221</v>
      </c>
      <c r="H51" s="17">
        <v>16.34935820406978</v>
      </c>
      <c r="I51" s="17">
        <v>2.6736890665738802</v>
      </c>
      <c r="J51" s="17">
        <v>3.5364986777901901</v>
      </c>
      <c r="K51" s="17">
        <v>9.1573283530359895</v>
      </c>
      <c r="L51" s="17">
        <v>208.75582781063611</v>
      </c>
      <c r="M51" s="17">
        <v>35.711165283861362</v>
      </c>
      <c r="N51" s="17">
        <v>903.87946859824604</v>
      </c>
      <c r="O51" s="17">
        <v>17.063736594846059</v>
      </c>
      <c r="P51" s="17">
        <v>26.760764288689771</v>
      </c>
      <c r="Q51" s="17">
        <v>0.82285550397113005</v>
      </c>
      <c r="R51" s="17">
        <v>10.207299792245232</v>
      </c>
      <c r="S51" s="17">
        <v>3.3923293920393389</v>
      </c>
      <c r="T51" s="17">
        <v>6.3543638243802265</v>
      </c>
      <c r="U51" s="17">
        <v>12.761387685986886</v>
      </c>
      <c r="V51" s="17">
        <v>13.326907817247921</v>
      </c>
      <c r="W51" s="17">
        <v>0</v>
      </c>
      <c r="X51" s="17">
        <v>12.785243892860841</v>
      </c>
      <c r="Y51" s="17">
        <v>0.294752891372278</v>
      </c>
      <c r="Z51" s="17">
        <v>15.2813795242119</v>
      </c>
      <c r="AA51" s="17">
        <v>1.376710581596706</v>
      </c>
      <c r="AB51" s="17">
        <v>15.926115807007497</v>
      </c>
      <c r="AC51" s="17">
        <v>62.53510865361708</v>
      </c>
      <c r="AD51" s="17">
        <v>385.30288452795162</v>
      </c>
      <c r="AE51" s="17">
        <v>953.01454720376546</v>
      </c>
      <c r="AF51" s="17">
        <v>248.08534128034432</v>
      </c>
      <c r="AG51" s="17">
        <v>37.387332660199803</v>
      </c>
      <c r="AH51" s="17">
        <v>0</v>
      </c>
      <c r="AI51" s="17">
        <v>5.65361712442993</v>
      </c>
      <c r="AJ51" s="17">
        <v>8.5604047752516106</v>
      </c>
      <c r="AK51" s="17">
        <v>7.2300509302750999</v>
      </c>
      <c r="AL51" s="17">
        <v>46.560102804609748</v>
      </c>
      <c r="AM51" s="17">
        <v>57.216123328958403</v>
      </c>
      <c r="AN51" s="17">
        <v>83.984032505228413</v>
      </c>
      <c r="AO51" s="17">
        <v>29.382948518929389</v>
      </c>
      <c r="AP51" s="17">
        <v>94.212725662795208</v>
      </c>
      <c r="AQ51" s="17">
        <v>366.44777797179273</v>
      </c>
      <c r="AR51" s="17">
        <v>78.319527972314503</v>
      </c>
      <c r="AS51" s="17">
        <v>78.101118241522101</v>
      </c>
      <c r="AT51" s="17">
        <v>43.652259740321902</v>
      </c>
      <c r="AU51" s="17">
        <v>0</v>
      </c>
      <c r="AV51" s="17">
        <v>402.91531944557676</v>
      </c>
      <c r="AW51" s="17">
        <v>25.8809397557451</v>
      </c>
      <c r="AX51" s="17">
        <v>8.3373363252858805</v>
      </c>
      <c r="AY51" s="17">
        <v>1512.2338232340589</v>
      </c>
      <c r="AZ51" s="17">
        <v>14.658327643359131</v>
      </c>
      <c r="BA51" s="17">
        <v>127.10987898513746</v>
      </c>
      <c r="BB51" s="17">
        <v>23.24271833974262</v>
      </c>
      <c r="BC51" s="17">
        <v>25.403468533754999</v>
      </c>
      <c r="BD51" s="17">
        <v>60.779232283557533</v>
      </c>
      <c r="BE51" s="17">
        <v>56.716291585014396</v>
      </c>
      <c r="BF51" s="17">
        <v>26.85898203126056</v>
      </c>
      <c r="BG51" s="17">
        <v>17.243710681670407</v>
      </c>
      <c r="BH51" s="17">
        <v>4.0395184681186658</v>
      </c>
      <c r="BI51" s="17">
        <v>58.882266288400977</v>
      </c>
      <c r="BJ51" s="17">
        <v>50.807608054240397</v>
      </c>
      <c r="BK51" s="17">
        <v>32.048765270814812</v>
      </c>
      <c r="BL51" s="17">
        <v>0.78348411230054305</v>
      </c>
      <c r="BM51" s="17">
        <v>3.1952786727178748</v>
      </c>
      <c r="BN51" s="17">
        <v>0</v>
      </c>
      <c r="BO51" s="18">
        <f t="shared" si="2"/>
        <v>6655.4516338092908</v>
      </c>
      <c r="BP51" s="17">
        <v>3.2231404958677699</v>
      </c>
      <c r="BQ51" s="17">
        <v>0</v>
      </c>
      <c r="BR51" s="17">
        <v>0</v>
      </c>
      <c r="BS51" s="17">
        <v>0</v>
      </c>
      <c r="BT51" s="17">
        <v>0</v>
      </c>
      <c r="BU51" s="17">
        <v>1299.547600247832</v>
      </c>
      <c r="BV51" s="17">
        <v>277.78901965220689</v>
      </c>
      <c r="BW51" s="17">
        <v>2192.2549771287208</v>
      </c>
      <c r="BX51" s="18">
        <f t="shared" si="3"/>
        <v>10428.266371333919</v>
      </c>
    </row>
    <row r="52" spans="1:76" x14ac:dyDescent="0.2">
      <c r="A52" s="35" t="s">
        <v>103</v>
      </c>
      <c r="B52" s="16"/>
      <c r="C52" s="17">
        <v>255.21754768291731</v>
      </c>
      <c r="D52" s="17">
        <v>0.52578038579006081</v>
      </c>
      <c r="E52" s="17">
        <v>3.0085682933241799E-2</v>
      </c>
      <c r="F52" s="17">
        <v>0.288569784302034</v>
      </c>
      <c r="G52" s="17">
        <v>22.482897385036484</v>
      </c>
      <c r="H52" s="17">
        <v>10.612017457311723</v>
      </c>
      <c r="I52" s="17">
        <v>2.9273231855321709</v>
      </c>
      <c r="J52" s="17">
        <v>3.1666000973490598</v>
      </c>
      <c r="K52" s="17">
        <v>4.1954049682304193</v>
      </c>
      <c r="L52" s="17">
        <v>1.5527097622913137</v>
      </c>
      <c r="M52" s="17">
        <v>17.92204516044254</v>
      </c>
      <c r="N52" s="17">
        <v>5.2733589683225652</v>
      </c>
      <c r="O52" s="17">
        <v>2.3598681218885353</v>
      </c>
      <c r="P52" s="17">
        <v>4.3011414581935714</v>
      </c>
      <c r="Q52" s="17">
        <v>14.107840992901094</v>
      </c>
      <c r="R52" s="17">
        <v>6.8292692148849534</v>
      </c>
      <c r="S52" s="17">
        <v>6.6566711559037639</v>
      </c>
      <c r="T52" s="17">
        <v>19.85079799336895</v>
      </c>
      <c r="U52" s="17">
        <v>19.933366667215125</v>
      </c>
      <c r="V52" s="17">
        <v>7.4522874681028055</v>
      </c>
      <c r="W52" s="17">
        <v>1.2979398983512338</v>
      </c>
      <c r="X52" s="17">
        <v>6.6406772265424054</v>
      </c>
      <c r="Y52" s="17">
        <v>2.0386578380631741</v>
      </c>
      <c r="Z52" s="17">
        <v>16.35492701678513</v>
      </c>
      <c r="AA52" s="17">
        <v>0.39782257472540627</v>
      </c>
      <c r="AB52" s="17">
        <v>4.402079484663691</v>
      </c>
      <c r="AC52" s="17">
        <v>65.818685166311852</v>
      </c>
      <c r="AD52" s="17">
        <v>14.520659869646391</v>
      </c>
      <c r="AE52" s="17">
        <v>104.4893444941218</v>
      </c>
      <c r="AF52" s="17">
        <v>48.004863837752168</v>
      </c>
      <c r="AG52" s="17">
        <v>10.551140510591448</v>
      </c>
      <c r="AH52" s="17">
        <v>2.08582560349278E-3</v>
      </c>
      <c r="AI52" s="17">
        <v>0.28154878942051215</v>
      </c>
      <c r="AJ52" s="17">
        <v>10.735703364032354</v>
      </c>
      <c r="AK52" s="17">
        <v>0.96500711071107792</v>
      </c>
      <c r="AL52" s="17">
        <v>11.075275857680236</v>
      </c>
      <c r="AM52" s="17">
        <v>51.793334700768803</v>
      </c>
      <c r="AN52" s="17">
        <v>26.4552833058953</v>
      </c>
      <c r="AO52" s="17">
        <v>4.1931139418225811</v>
      </c>
      <c r="AP52" s="17">
        <v>31.653813878254596</v>
      </c>
      <c r="AQ52" s="17">
        <v>8.1083475483780543</v>
      </c>
      <c r="AR52" s="17">
        <v>63.986948321203599</v>
      </c>
      <c r="AS52" s="17">
        <v>2.754124691898054</v>
      </c>
      <c r="AT52" s="17">
        <v>6.8956768558125399</v>
      </c>
      <c r="AU52" s="17">
        <v>0</v>
      </c>
      <c r="AV52" s="17">
        <v>72.510455034380598</v>
      </c>
      <c r="AW52" s="17">
        <v>67.086762489050443</v>
      </c>
      <c r="AX52" s="17">
        <v>9.2645677743328001</v>
      </c>
      <c r="AY52" s="17">
        <v>32.130453188765792</v>
      </c>
      <c r="AZ52" s="17">
        <v>569.57441316220286</v>
      </c>
      <c r="BA52" s="17">
        <v>10.067159997671004</v>
      </c>
      <c r="BB52" s="17">
        <v>6.9332449783236312</v>
      </c>
      <c r="BC52" s="17">
        <v>3.1255644227130426</v>
      </c>
      <c r="BD52" s="17">
        <v>53.152169010054934</v>
      </c>
      <c r="BE52" s="17">
        <v>148.83872048764655</v>
      </c>
      <c r="BF52" s="17">
        <v>164.27304736529555</v>
      </c>
      <c r="BG52" s="17">
        <v>7.7237742241798149</v>
      </c>
      <c r="BH52" s="17">
        <v>1.398213580960723</v>
      </c>
      <c r="BI52" s="17">
        <v>32.815024782279018</v>
      </c>
      <c r="BJ52" s="17">
        <v>11.05332728543809</v>
      </c>
      <c r="BK52" s="17">
        <v>32.279921676929085</v>
      </c>
      <c r="BL52" s="17">
        <v>0.84502426277975462</v>
      </c>
      <c r="BM52" s="17">
        <v>4.16459619276689</v>
      </c>
      <c r="BN52" s="17">
        <v>0</v>
      </c>
      <c r="BO52" s="18">
        <f t="shared" si="2"/>
        <v>2126.3390856177248</v>
      </c>
      <c r="BP52" s="17">
        <v>396.14193479039801</v>
      </c>
      <c r="BQ52" s="17">
        <v>0</v>
      </c>
      <c r="BR52" s="17">
        <v>0</v>
      </c>
      <c r="BS52" s="17">
        <v>0</v>
      </c>
      <c r="BT52" s="17">
        <v>0</v>
      </c>
      <c r="BU52" s="17">
        <v>166.60164332993409</v>
      </c>
      <c r="BV52" s="17">
        <v>95.522236070662601</v>
      </c>
      <c r="BW52" s="17">
        <v>60.51101040487557</v>
      </c>
      <c r="BX52" s="18">
        <f t="shared" si="3"/>
        <v>2845.1159102135948</v>
      </c>
    </row>
    <row r="53" spans="1:76" x14ac:dyDescent="0.2">
      <c r="A53" s="35" t="s">
        <v>104</v>
      </c>
      <c r="B53" s="16"/>
      <c r="C53" s="17">
        <v>16.219518889058207</v>
      </c>
      <c r="D53" s="17">
        <v>0</v>
      </c>
      <c r="E53" s="17">
        <v>0</v>
      </c>
      <c r="F53" s="17">
        <v>14.936458871168361</v>
      </c>
      <c r="G53" s="17">
        <v>211.10959044600585</v>
      </c>
      <c r="H53" s="17">
        <v>85.33314366553293</v>
      </c>
      <c r="I53" s="17">
        <v>15.29998317959943</v>
      </c>
      <c r="J53" s="17">
        <v>32.012125295288811</v>
      </c>
      <c r="K53" s="17">
        <v>15.45194593703798</v>
      </c>
      <c r="L53" s="17">
        <v>49.251977601854719</v>
      </c>
      <c r="M53" s="17">
        <v>262.20378422416837</v>
      </c>
      <c r="N53" s="17">
        <v>1674.7555747261249</v>
      </c>
      <c r="O53" s="17">
        <v>65.14425340746908</v>
      </c>
      <c r="P53" s="17">
        <v>78.23792187506065</v>
      </c>
      <c r="Q53" s="17">
        <v>78.18388046899085</v>
      </c>
      <c r="R53" s="17">
        <v>106.92553526238952</v>
      </c>
      <c r="S53" s="17">
        <v>29.688449256816032</v>
      </c>
      <c r="T53" s="17">
        <v>34.027781962554997</v>
      </c>
      <c r="U53" s="17">
        <v>73.866511499068281</v>
      </c>
      <c r="V53" s="17">
        <v>53.457432234670598</v>
      </c>
      <c r="W53" s="17">
        <v>7.5087985900280643</v>
      </c>
      <c r="X53" s="17">
        <v>20.379834874926932</v>
      </c>
      <c r="Y53" s="17">
        <v>60.554693049211799</v>
      </c>
      <c r="Z53" s="17">
        <v>21.040372988532027</v>
      </c>
      <c r="AA53" s="17">
        <v>2.2549715135770363</v>
      </c>
      <c r="AB53" s="17">
        <v>70.924385602517049</v>
      </c>
      <c r="AC53" s="17">
        <v>894.53088976011804</v>
      </c>
      <c r="AD53" s="17">
        <v>182.09226211557512</v>
      </c>
      <c r="AE53" s="17">
        <v>1172.6774727571913</v>
      </c>
      <c r="AF53" s="17">
        <v>262.08265855978277</v>
      </c>
      <c r="AG53" s="17">
        <v>207.11363059212857</v>
      </c>
      <c r="AH53" s="17">
        <v>83.384376982041246</v>
      </c>
      <c r="AI53" s="17">
        <v>382.08253700586306</v>
      </c>
      <c r="AJ53" s="17">
        <v>98.62948477752127</v>
      </c>
      <c r="AK53" s="17">
        <v>28.125556225279965</v>
      </c>
      <c r="AL53" s="17">
        <v>250.27239066401586</v>
      </c>
      <c r="AM53" s="17">
        <v>107.76853866149574</v>
      </c>
      <c r="AN53" s="17">
        <v>280.34484894661057</v>
      </c>
      <c r="AO53" s="17">
        <v>464.34559380709612</v>
      </c>
      <c r="AP53" s="17">
        <v>300.19915936332376</v>
      </c>
      <c r="AQ53" s="17">
        <v>117.78614767587547</v>
      </c>
      <c r="AR53" s="17">
        <v>8.733589938724279</v>
      </c>
      <c r="AS53" s="17">
        <v>110.53413744978215</v>
      </c>
      <c r="AT53" s="17">
        <v>39.256534665491841</v>
      </c>
      <c r="AU53" s="17">
        <v>0</v>
      </c>
      <c r="AV53" s="17">
        <v>956.59476570982906</v>
      </c>
      <c r="AW53" s="17">
        <v>182.91718745603805</v>
      </c>
      <c r="AX53" s="17">
        <v>38.554925240704279</v>
      </c>
      <c r="AY53" s="17">
        <v>16.924888439218343</v>
      </c>
      <c r="AZ53" s="17">
        <v>8.7238384270441927</v>
      </c>
      <c r="BA53" s="17">
        <v>1094.691424257187</v>
      </c>
      <c r="BB53" s="17">
        <v>37.965405615455026</v>
      </c>
      <c r="BC53" s="17">
        <v>23.286579288728628</v>
      </c>
      <c r="BD53" s="17">
        <v>261.33013060657555</v>
      </c>
      <c r="BE53" s="17">
        <v>145.31484050662576</v>
      </c>
      <c r="BF53" s="17">
        <v>92.495401327909605</v>
      </c>
      <c r="BG53" s="17">
        <v>75.102960746012727</v>
      </c>
      <c r="BH53" s="17">
        <v>37.560950560126813</v>
      </c>
      <c r="BI53" s="17">
        <v>52.375573230225783</v>
      </c>
      <c r="BJ53" s="17">
        <v>30.630895989947618</v>
      </c>
      <c r="BK53" s="17">
        <v>35.886281177340138</v>
      </c>
      <c r="BL53" s="17">
        <v>2.165517513526487</v>
      </c>
      <c r="BM53" s="17">
        <v>38.431217628346793</v>
      </c>
      <c r="BN53" s="17">
        <v>0</v>
      </c>
      <c r="BO53" s="18">
        <f t="shared" si="2"/>
        <v>11199.681519090409</v>
      </c>
      <c r="BP53" s="17">
        <v>2655.9401839159964</v>
      </c>
      <c r="BQ53" s="17">
        <v>0</v>
      </c>
      <c r="BR53" s="17">
        <v>0</v>
      </c>
      <c r="BS53" s="17">
        <v>0</v>
      </c>
      <c r="BT53" s="17">
        <v>0</v>
      </c>
      <c r="BU53" s="17">
        <v>1951.0971972719171</v>
      </c>
      <c r="BV53" s="17">
        <v>548.05256039636652</v>
      </c>
      <c r="BW53" s="17">
        <v>1498.82981692669</v>
      </c>
      <c r="BX53" s="18">
        <f t="shared" si="3"/>
        <v>17853.601277601381</v>
      </c>
    </row>
    <row r="54" spans="1:76" x14ac:dyDescent="0.2">
      <c r="A54" s="35" t="s">
        <v>105</v>
      </c>
      <c r="B54" s="16"/>
      <c r="C54" s="17">
        <v>27.304191040272698</v>
      </c>
      <c r="D54" s="17">
        <v>0.65851225161636195</v>
      </c>
      <c r="E54" s="17">
        <v>0</v>
      </c>
      <c r="F54" s="17">
        <v>7.6315405375500198</v>
      </c>
      <c r="G54" s="17">
        <v>596.38319237269423</v>
      </c>
      <c r="H54" s="17">
        <v>55.560596728581558</v>
      </c>
      <c r="I54" s="17">
        <v>35.800390265002903</v>
      </c>
      <c r="J54" s="17">
        <v>41.736631949510901</v>
      </c>
      <c r="K54" s="17">
        <v>28.015137104837699</v>
      </c>
      <c r="L54" s="17">
        <v>6.7272106936070095</v>
      </c>
      <c r="M54" s="17">
        <v>133.60189552620054</v>
      </c>
      <c r="N54" s="17">
        <v>598.02297639801202</v>
      </c>
      <c r="O54" s="17">
        <v>95.053233729087466</v>
      </c>
      <c r="P54" s="17">
        <v>96.971330738034709</v>
      </c>
      <c r="Q54" s="17">
        <v>65.392775269203312</v>
      </c>
      <c r="R54" s="17">
        <v>168.7624501146768</v>
      </c>
      <c r="S54" s="17">
        <v>29.741659575992308</v>
      </c>
      <c r="T54" s="17">
        <v>46.092172944755198</v>
      </c>
      <c r="U54" s="17">
        <v>78.862638226008997</v>
      </c>
      <c r="V54" s="17">
        <v>140.4981519164981</v>
      </c>
      <c r="W54" s="17">
        <v>13.316077514085006</v>
      </c>
      <c r="X54" s="17">
        <v>50.807038281995453</v>
      </c>
      <c r="Y54" s="17">
        <v>64.479841984720807</v>
      </c>
      <c r="Z54" s="17">
        <v>29.033678400942478</v>
      </c>
      <c r="AA54" s="17">
        <v>2.2827494212167898</v>
      </c>
      <c r="AB54" s="17">
        <v>96.002527951151535</v>
      </c>
      <c r="AC54" s="17">
        <v>484.36132240370711</v>
      </c>
      <c r="AD54" s="17">
        <v>168.559543927764</v>
      </c>
      <c r="AE54" s="17">
        <v>578.78869737077991</v>
      </c>
      <c r="AF54" s="17">
        <v>246.9405785732624</v>
      </c>
      <c r="AG54" s="17">
        <v>228.12594888156312</v>
      </c>
      <c r="AH54" s="17">
        <v>14.8144164316976</v>
      </c>
      <c r="AI54" s="17">
        <v>4.5130610097806496</v>
      </c>
      <c r="AJ54" s="17">
        <v>737.99169816423898</v>
      </c>
      <c r="AK54" s="17">
        <v>63.2882936472162</v>
      </c>
      <c r="AL54" s="17">
        <v>434.26402241359398</v>
      </c>
      <c r="AM54" s="17">
        <v>26.0757268389034</v>
      </c>
      <c r="AN54" s="17">
        <v>63.064092554896497</v>
      </c>
      <c r="AO54" s="17">
        <v>38.9181367553767</v>
      </c>
      <c r="AP54" s="17">
        <v>158.85882540400746</v>
      </c>
      <c r="AQ54" s="17">
        <v>124.48447675352485</v>
      </c>
      <c r="AR54" s="17">
        <v>26.496050720772899</v>
      </c>
      <c r="AS54" s="17">
        <v>76.70465557420647</v>
      </c>
      <c r="AT54" s="17">
        <v>44.544591804415603</v>
      </c>
      <c r="AU54" s="17">
        <v>0</v>
      </c>
      <c r="AV54" s="17">
        <v>279.22490789544281</v>
      </c>
      <c r="AW54" s="17">
        <v>391.68183957659602</v>
      </c>
      <c r="AX54" s="17">
        <v>18.547835464015101</v>
      </c>
      <c r="AY54" s="17">
        <v>40.915275368529898</v>
      </c>
      <c r="AZ54" s="17">
        <v>16.239979919498438</v>
      </c>
      <c r="BA54" s="17">
        <v>45.918189481264001</v>
      </c>
      <c r="BB54" s="17">
        <v>355.857988159689</v>
      </c>
      <c r="BC54" s="17">
        <v>14.089951278806801</v>
      </c>
      <c r="BD54" s="17">
        <v>419.04928975898503</v>
      </c>
      <c r="BE54" s="17">
        <v>23.08417796299215</v>
      </c>
      <c r="BF54" s="17">
        <v>69.588794696355706</v>
      </c>
      <c r="BG54" s="17">
        <v>185.31350848160105</v>
      </c>
      <c r="BH54" s="17">
        <v>17.40122601390885</v>
      </c>
      <c r="BI54" s="17">
        <v>39.438455337783616</v>
      </c>
      <c r="BJ54" s="17">
        <v>37.387210487044698</v>
      </c>
      <c r="BK54" s="17">
        <v>27.354075424981801</v>
      </c>
      <c r="BL54" s="17">
        <v>5.10936376198703</v>
      </c>
      <c r="BM54" s="17">
        <v>35.916027375596698</v>
      </c>
      <c r="BN54" s="17">
        <v>0</v>
      </c>
      <c r="BO54" s="18">
        <f t="shared" si="2"/>
        <v>8051.6508366110402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5.1580006160737399</v>
      </c>
      <c r="BV54" s="17">
        <v>39.265578622462698</v>
      </c>
      <c r="BW54" s="17">
        <v>6.1003808119720704</v>
      </c>
      <c r="BX54" s="18">
        <f t="shared" si="3"/>
        <v>8102.1747966615485</v>
      </c>
    </row>
    <row r="55" spans="1:76" x14ac:dyDescent="0.2">
      <c r="A55" s="35" t="s">
        <v>106</v>
      </c>
      <c r="B55" s="16"/>
      <c r="C55" s="17">
        <v>0.44525114179567299</v>
      </c>
      <c r="D55" s="17">
        <v>0</v>
      </c>
      <c r="E55" s="17">
        <v>0</v>
      </c>
      <c r="F55" s="17">
        <v>0</v>
      </c>
      <c r="G55" s="17">
        <v>4.8452536739418228</v>
      </c>
      <c r="H55" s="17">
        <v>2.1572251880793436</v>
      </c>
      <c r="I55" s="17">
        <v>3.0490741153521101</v>
      </c>
      <c r="J55" s="17">
        <v>9.4926988197427606E-2</v>
      </c>
      <c r="K55" s="17">
        <v>1.2733353563422301</v>
      </c>
      <c r="L55" s="17">
        <v>2.0447403572364098</v>
      </c>
      <c r="M55" s="17">
        <v>17.691097129226566</v>
      </c>
      <c r="N55" s="17">
        <v>40.810391508737197</v>
      </c>
      <c r="O55" s="17">
        <v>1.4289163463008201</v>
      </c>
      <c r="P55" s="17">
        <v>1.727038090951984</v>
      </c>
      <c r="Q55" s="17">
        <v>1.219901301456122</v>
      </c>
      <c r="R55" s="17">
        <v>2.203666068445322</v>
      </c>
      <c r="S55" s="17">
        <v>4.3715846424308022</v>
      </c>
      <c r="T55" s="17">
        <v>1.404764273366482</v>
      </c>
      <c r="U55" s="17">
        <v>14.09897287147893</v>
      </c>
      <c r="V55" s="17">
        <v>5.0989764076885695</v>
      </c>
      <c r="W55" s="17">
        <v>1.9480052445772331</v>
      </c>
      <c r="X55" s="17">
        <v>0.37346268035022118</v>
      </c>
      <c r="Y55" s="17">
        <v>3.7140832607693799</v>
      </c>
      <c r="Z55" s="17">
        <v>0.74609877986047801</v>
      </c>
      <c r="AA55" s="17">
        <v>0</v>
      </c>
      <c r="AB55" s="17">
        <v>0.86713501476031118</v>
      </c>
      <c r="AC55" s="17">
        <v>4.0229173842548267</v>
      </c>
      <c r="AD55" s="17">
        <v>22.405126694371699</v>
      </c>
      <c r="AE55" s="17">
        <v>91.61618634592827</v>
      </c>
      <c r="AF55" s="17">
        <v>4.1896271395445499</v>
      </c>
      <c r="AG55" s="17">
        <v>22.025583670222392</v>
      </c>
      <c r="AH55" s="17">
        <v>0.366803652554621</v>
      </c>
      <c r="AI55" s="17">
        <v>0</v>
      </c>
      <c r="AJ55" s="17">
        <v>31.381860129806</v>
      </c>
      <c r="AK55" s="17">
        <v>9.3729193325626597E-2</v>
      </c>
      <c r="AL55" s="17">
        <v>3.4590593695065754</v>
      </c>
      <c r="AM55" s="17">
        <v>1.16781425154009</v>
      </c>
      <c r="AN55" s="17">
        <v>0.29091987912345002</v>
      </c>
      <c r="AO55" s="17">
        <v>0.57662975780676595</v>
      </c>
      <c r="AP55" s="17">
        <v>6.4348158334277032</v>
      </c>
      <c r="AQ55" s="17">
        <v>7.5138915924204728</v>
      </c>
      <c r="AR55" s="17">
        <v>0.33565472717989497</v>
      </c>
      <c r="AS55" s="17">
        <v>4.1675167412502452</v>
      </c>
      <c r="AT55" s="17">
        <v>2.3908090787199598</v>
      </c>
      <c r="AU55" s="17">
        <v>0</v>
      </c>
      <c r="AV55" s="17">
        <v>65.710282161995792</v>
      </c>
      <c r="AW55" s="17">
        <v>22.933394067227599</v>
      </c>
      <c r="AX55" s="17">
        <v>10.0911731874828</v>
      </c>
      <c r="AY55" s="17">
        <v>4.3689699641236102</v>
      </c>
      <c r="AZ55" s="17">
        <v>15.632551434630599</v>
      </c>
      <c r="BA55" s="17">
        <v>1.1992875756066701</v>
      </c>
      <c r="BB55" s="17">
        <v>0.88577131787528496</v>
      </c>
      <c r="BC55" s="17">
        <v>20.147317924081701</v>
      </c>
      <c r="BD55" s="17">
        <v>0.67814914524941194</v>
      </c>
      <c r="BE55" s="17">
        <v>0</v>
      </c>
      <c r="BF55" s="17">
        <v>21.247952241993399</v>
      </c>
      <c r="BG55" s="17">
        <v>0.29662659560175753</v>
      </c>
      <c r="BH55" s="17">
        <v>4.4758088645833318</v>
      </c>
      <c r="BI55" s="17">
        <v>5.601738239008708</v>
      </c>
      <c r="BJ55" s="17">
        <v>0.649399227300822</v>
      </c>
      <c r="BK55" s="17">
        <v>13.8017968579287</v>
      </c>
      <c r="BL55" s="17">
        <v>0</v>
      </c>
      <c r="BM55" s="17">
        <v>0.83700521320240395</v>
      </c>
      <c r="BN55" s="17">
        <v>0</v>
      </c>
      <c r="BO55" s="18">
        <f t="shared" si="2"/>
        <v>502.61006990022111</v>
      </c>
      <c r="BP55" s="17">
        <v>2818.8271905086099</v>
      </c>
      <c r="BQ55" s="17">
        <v>0</v>
      </c>
      <c r="BR55" s="17">
        <v>0</v>
      </c>
      <c r="BS55" s="17">
        <v>0</v>
      </c>
      <c r="BT55" s="17">
        <v>0</v>
      </c>
      <c r="BU55" s="17">
        <v>7.7610717484598197</v>
      </c>
      <c r="BV55" s="17">
        <v>4.2522686209340996</v>
      </c>
      <c r="BW55" s="17">
        <v>3.9238777247167098</v>
      </c>
      <c r="BX55" s="18">
        <f t="shared" si="3"/>
        <v>3337.3744785029421</v>
      </c>
    </row>
    <row r="56" spans="1:76" x14ac:dyDescent="0.2">
      <c r="A56" s="35" t="s">
        <v>107</v>
      </c>
      <c r="B56" s="16"/>
      <c r="C56" s="17">
        <v>183.78255697929629</v>
      </c>
      <c r="D56" s="17">
        <v>0</v>
      </c>
      <c r="E56" s="17">
        <v>0</v>
      </c>
      <c r="F56" s="17">
        <v>5.5003347079491611</v>
      </c>
      <c r="G56" s="17">
        <v>239.09813442840561</v>
      </c>
      <c r="H56" s="17">
        <v>10.51905949159584</v>
      </c>
      <c r="I56" s="17">
        <v>3.7304878376488748</v>
      </c>
      <c r="J56" s="17">
        <v>14.758303015260232</v>
      </c>
      <c r="K56" s="17">
        <v>6.9186759914690699</v>
      </c>
      <c r="L56" s="17">
        <v>521.14562076017626</v>
      </c>
      <c r="M56" s="17">
        <v>209.39523843438033</v>
      </c>
      <c r="N56" s="17">
        <v>19.213491339290705</v>
      </c>
      <c r="O56" s="17">
        <v>19.543510352630506</v>
      </c>
      <c r="P56" s="17">
        <v>68.348486394177996</v>
      </c>
      <c r="Q56" s="17">
        <v>90.728543496562182</v>
      </c>
      <c r="R56" s="17">
        <v>31.814666317850946</v>
      </c>
      <c r="S56" s="17">
        <v>22.312227001469928</v>
      </c>
      <c r="T56" s="17">
        <v>22.168843457308501</v>
      </c>
      <c r="U56" s="17">
        <v>89.875229295226291</v>
      </c>
      <c r="V56" s="17">
        <v>67.347586792110349</v>
      </c>
      <c r="W56" s="17">
        <v>6.4110753882683138</v>
      </c>
      <c r="X56" s="17">
        <v>35.656666111376403</v>
      </c>
      <c r="Y56" s="17">
        <v>10.984124699986921</v>
      </c>
      <c r="Z56" s="17">
        <v>22.971585638651199</v>
      </c>
      <c r="AA56" s="17">
        <v>3.7743769223279999</v>
      </c>
      <c r="AB56" s="17">
        <v>34.122568645742767</v>
      </c>
      <c r="AC56" s="17">
        <v>591.17766291212695</v>
      </c>
      <c r="AD56" s="17">
        <v>274.34488262670538</v>
      </c>
      <c r="AE56" s="17">
        <v>536.42386766878451</v>
      </c>
      <c r="AF56" s="17">
        <v>509.9730182754945</v>
      </c>
      <c r="AG56" s="17">
        <v>99.749181215985658</v>
      </c>
      <c r="AH56" s="17">
        <v>3.5572037413821578</v>
      </c>
      <c r="AI56" s="17">
        <v>21.941979941185537</v>
      </c>
      <c r="AJ56" s="17">
        <v>807.3239989075571</v>
      </c>
      <c r="AK56" s="17">
        <v>20.9069667954819</v>
      </c>
      <c r="AL56" s="17">
        <v>217.18099441303224</v>
      </c>
      <c r="AM56" s="17">
        <v>83.671762766076384</v>
      </c>
      <c r="AN56" s="17">
        <v>68.975094468693413</v>
      </c>
      <c r="AO56" s="17">
        <v>175.86422891218268</v>
      </c>
      <c r="AP56" s="17">
        <v>269.90191480395055</v>
      </c>
      <c r="AQ56" s="17">
        <v>194.24257072369289</v>
      </c>
      <c r="AR56" s="17">
        <v>36.509814414577576</v>
      </c>
      <c r="AS56" s="17">
        <v>546.98530434280156</v>
      </c>
      <c r="AT56" s="17">
        <v>504.5983009497719</v>
      </c>
      <c r="AU56" s="17">
        <v>146.010001097718</v>
      </c>
      <c r="AV56" s="17">
        <v>1157.3789983976631</v>
      </c>
      <c r="AW56" s="17">
        <v>140.96575053880841</v>
      </c>
      <c r="AX56" s="17">
        <v>79.999656607809825</v>
      </c>
      <c r="AY56" s="17">
        <v>93.244443979454715</v>
      </c>
      <c r="AZ56" s="17">
        <v>56.342685912951957</v>
      </c>
      <c r="BA56" s="17">
        <v>111.72047734006971</v>
      </c>
      <c r="BB56" s="17">
        <v>65.046950740131976</v>
      </c>
      <c r="BC56" s="17">
        <v>40.848789826486758</v>
      </c>
      <c r="BD56" s="17">
        <v>1466.4753309723151</v>
      </c>
      <c r="BE56" s="17">
        <v>292.14718280391361</v>
      </c>
      <c r="BF56" s="17">
        <v>160.40261896793041</v>
      </c>
      <c r="BG56" s="17">
        <v>824.57107557183417</v>
      </c>
      <c r="BH56" s="17">
        <v>146.24106460095135</v>
      </c>
      <c r="BI56" s="17">
        <v>30.391803633614053</v>
      </c>
      <c r="BJ56" s="17">
        <v>44.000426320271046</v>
      </c>
      <c r="BK56" s="17">
        <v>155.42435977119766</v>
      </c>
      <c r="BL56" s="17">
        <v>3.8108357806962179</v>
      </c>
      <c r="BM56" s="17">
        <v>27.916016794686385</v>
      </c>
      <c r="BN56" s="17">
        <v>0</v>
      </c>
      <c r="BO56" s="18">
        <f t="shared" si="2"/>
        <v>11746.388611037151</v>
      </c>
      <c r="BP56" s="17">
        <v>1344.0900000000001</v>
      </c>
      <c r="BQ56" s="17">
        <v>0</v>
      </c>
      <c r="BR56" s="17">
        <v>0</v>
      </c>
      <c r="BS56" s="17">
        <v>447.34944617229502</v>
      </c>
      <c r="BT56" s="17">
        <v>0</v>
      </c>
      <c r="BU56" s="17">
        <v>1219.4135619491235</v>
      </c>
      <c r="BV56" s="17">
        <v>415.83179950386091</v>
      </c>
      <c r="BW56" s="17">
        <v>382.17839053356397</v>
      </c>
      <c r="BX56" s="18">
        <f t="shared" si="3"/>
        <v>15555.251809195994</v>
      </c>
    </row>
    <row r="57" spans="1:76" x14ac:dyDescent="0.2">
      <c r="A57" s="35" t="s">
        <v>108</v>
      </c>
      <c r="B57" s="16"/>
      <c r="C57" s="17">
        <v>2.55426381775457</v>
      </c>
      <c r="D57" s="17">
        <v>8.59221247618253E-2</v>
      </c>
      <c r="E57" s="17">
        <v>2.07119813391397E-2</v>
      </c>
      <c r="F57" s="17">
        <v>1.7259372063333829</v>
      </c>
      <c r="G57" s="17">
        <v>26.201348115037597</v>
      </c>
      <c r="H57" s="17">
        <v>0.90475865492508856</v>
      </c>
      <c r="I57" s="17">
        <v>0.39101501514515502</v>
      </c>
      <c r="J57" s="17">
        <v>0.457609891405309</v>
      </c>
      <c r="K57" s="17">
        <v>0.44721359631325602</v>
      </c>
      <c r="L57" s="17">
        <v>4.0392162631547004</v>
      </c>
      <c r="M57" s="17">
        <v>5.1084695537345564</v>
      </c>
      <c r="N57" s="17">
        <v>0.47363511596373198</v>
      </c>
      <c r="O57" s="17">
        <v>3.7732424002635501</v>
      </c>
      <c r="P57" s="17">
        <v>4.5570769112145104</v>
      </c>
      <c r="Q57" s="17">
        <v>3.6265780640307401</v>
      </c>
      <c r="R57" s="17">
        <v>4.2551935931475491</v>
      </c>
      <c r="S57" s="17">
        <v>2.3164708716396101</v>
      </c>
      <c r="T57" s="17">
        <v>1.4523925798069806</v>
      </c>
      <c r="U57" s="17">
        <v>2.8660477978084398</v>
      </c>
      <c r="V57" s="17">
        <v>2.086505296949384</v>
      </c>
      <c r="W57" s="17">
        <v>1.1608265617096856</v>
      </c>
      <c r="X57" s="17">
        <v>1.6276759426980698</v>
      </c>
      <c r="Y57" s="17">
        <v>1.61587718619204</v>
      </c>
      <c r="Z57" s="17">
        <v>23.361229210325831</v>
      </c>
      <c r="AA57" s="17">
        <v>1.1929257798652699</v>
      </c>
      <c r="AB57" s="17">
        <v>5.822844415228956</v>
      </c>
      <c r="AC57" s="17">
        <v>20.345705594745851</v>
      </c>
      <c r="AD57" s="17">
        <v>22.295231620930799</v>
      </c>
      <c r="AE57" s="17">
        <v>98.188542877301543</v>
      </c>
      <c r="AF57" s="17">
        <v>46.106246584290346</v>
      </c>
      <c r="AG57" s="17">
        <v>8.4261836539771409</v>
      </c>
      <c r="AH57" s="17">
        <v>2.6227852054778888</v>
      </c>
      <c r="AI57" s="17">
        <v>3.6100626717799602</v>
      </c>
      <c r="AJ57" s="17">
        <v>38.774196995919198</v>
      </c>
      <c r="AK57" s="17">
        <v>1.26216121676643</v>
      </c>
      <c r="AL57" s="17">
        <v>14.52393072333078</v>
      </c>
      <c r="AM57" s="17">
        <v>4.9281873369734503</v>
      </c>
      <c r="AN57" s="17">
        <v>5.0704936978688213</v>
      </c>
      <c r="AO57" s="17">
        <v>14.410321563932101</v>
      </c>
      <c r="AP57" s="17">
        <v>22.112677196879119</v>
      </c>
      <c r="AQ57" s="17">
        <v>30.246543526428763</v>
      </c>
      <c r="AR57" s="17">
        <v>0</v>
      </c>
      <c r="AS57" s="17">
        <v>22.0994872626203</v>
      </c>
      <c r="AT57" s="17">
        <v>3.28610430946161</v>
      </c>
      <c r="AU57" s="17">
        <v>0</v>
      </c>
      <c r="AV57" s="17">
        <v>81.141587030906095</v>
      </c>
      <c r="AW57" s="17">
        <v>16.240802591801302</v>
      </c>
      <c r="AX57" s="17">
        <v>2.79629731501652</v>
      </c>
      <c r="AY57" s="17">
        <v>14.7204363483084</v>
      </c>
      <c r="AZ57" s="17">
        <v>3.3261773433308561</v>
      </c>
      <c r="BA57" s="17">
        <v>20.255338089026019</v>
      </c>
      <c r="BB57" s="17">
        <v>8.4513954746370903</v>
      </c>
      <c r="BC57" s="17">
        <v>2.6341383306571</v>
      </c>
      <c r="BD57" s="17">
        <v>29.689601999308671</v>
      </c>
      <c r="BE57" s="17">
        <v>5.9145153424413301</v>
      </c>
      <c r="BF57" s="17">
        <v>5.7467362685442103</v>
      </c>
      <c r="BG57" s="17">
        <v>30.952129724150851</v>
      </c>
      <c r="BH57" s="17">
        <v>6.3735795225204406</v>
      </c>
      <c r="BI57" s="17">
        <v>2.762780182218898</v>
      </c>
      <c r="BJ57" s="17">
        <v>4.5597510957960701</v>
      </c>
      <c r="BK57" s="17">
        <v>14.3930311482488</v>
      </c>
      <c r="BL57" s="17">
        <v>0.41391563018108202</v>
      </c>
      <c r="BM57" s="17">
        <v>4.3146875529234903</v>
      </c>
      <c r="BN57" s="17">
        <v>0</v>
      </c>
      <c r="BO57" s="18">
        <f t="shared" si="2"/>
        <v>715.12075097545062</v>
      </c>
      <c r="BP57" s="17">
        <v>2258</v>
      </c>
      <c r="BQ57" s="17">
        <v>0</v>
      </c>
      <c r="BR57" s="17">
        <v>30007</v>
      </c>
      <c r="BS57" s="17">
        <v>0</v>
      </c>
      <c r="BT57" s="17">
        <v>0</v>
      </c>
      <c r="BU57" s="17">
        <v>0</v>
      </c>
      <c r="BV57" s="17">
        <v>1104.291178175105</v>
      </c>
      <c r="BW57" s="17">
        <v>0</v>
      </c>
      <c r="BX57" s="18">
        <f t="shared" si="3"/>
        <v>34084.411929150556</v>
      </c>
    </row>
    <row r="58" spans="1:76" x14ac:dyDescent="0.2">
      <c r="A58" s="35" t="s">
        <v>109</v>
      </c>
      <c r="B58" s="16"/>
      <c r="C58" s="17">
        <v>0.14829005957824101</v>
      </c>
      <c r="D58" s="17">
        <v>0</v>
      </c>
      <c r="E58" s="17">
        <v>0</v>
      </c>
      <c r="F58" s="17">
        <v>0.91405717683618404</v>
      </c>
      <c r="G58" s="17">
        <v>6.5155643736548736</v>
      </c>
      <c r="H58" s="17">
        <v>0.70996850307069925</v>
      </c>
      <c r="I58" s="17">
        <v>0.157477051853813</v>
      </c>
      <c r="J58" s="17">
        <v>1.51983686061713</v>
      </c>
      <c r="K58" s="17">
        <v>1.8034740790285499</v>
      </c>
      <c r="L58" s="17">
        <v>1.3138210460024993</v>
      </c>
      <c r="M58" s="17">
        <v>8.3906958279116903</v>
      </c>
      <c r="N58" s="17">
        <v>17.2223079464571</v>
      </c>
      <c r="O58" s="17">
        <v>2.0018321532943402</v>
      </c>
      <c r="P58" s="17">
        <v>4.5916904537905996</v>
      </c>
      <c r="Q58" s="17">
        <v>2.6769748450775599</v>
      </c>
      <c r="R58" s="17">
        <v>6.519865778461865</v>
      </c>
      <c r="S58" s="17">
        <v>2.4436943406509859</v>
      </c>
      <c r="T58" s="17">
        <v>0.97522249943436201</v>
      </c>
      <c r="U58" s="17">
        <v>4.0950000003924965</v>
      </c>
      <c r="V58" s="17">
        <v>2.9546302949754759</v>
      </c>
      <c r="W58" s="17">
        <v>1.5224255465268361</v>
      </c>
      <c r="X58" s="17">
        <v>3.6371796884936902</v>
      </c>
      <c r="Y58" s="17">
        <v>4.45993622292632</v>
      </c>
      <c r="Z58" s="17">
        <v>4.2890140265535299</v>
      </c>
      <c r="AA58" s="17">
        <v>0.78284112497699199</v>
      </c>
      <c r="AB58" s="17">
        <v>3.3536847990695402</v>
      </c>
      <c r="AC58" s="17">
        <v>19.215661238867188</v>
      </c>
      <c r="AD58" s="17">
        <v>9.73384940336366</v>
      </c>
      <c r="AE58" s="17">
        <v>31.54642007746893</v>
      </c>
      <c r="AF58" s="17">
        <v>15.748919667751977</v>
      </c>
      <c r="AG58" s="17">
        <v>10.189208284379701</v>
      </c>
      <c r="AH58" s="17">
        <v>0.22023350569331701</v>
      </c>
      <c r="AI58" s="17">
        <v>3.8381559051968401</v>
      </c>
      <c r="AJ58" s="17">
        <v>8.3973085776454699</v>
      </c>
      <c r="AK58" s="17">
        <v>7.4715582484302795E-2</v>
      </c>
      <c r="AL58" s="17">
        <v>2.8586040871369827</v>
      </c>
      <c r="AM58" s="17">
        <v>1.4023235017304301</v>
      </c>
      <c r="AN58" s="17">
        <v>2.4406577845933408</v>
      </c>
      <c r="AO58" s="17">
        <v>7.6934740469841696</v>
      </c>
      <c r="AP58" s="17">
        <v>41.935973819121003</v>
      </c>
      <c r="AQ58" s="17">
        <v>35.982603547325851</v>
      </c>
      <c r="AR58" s="17">
        <v>7.2890965300155699</v>
      </c>
      <c r="AS58" s="17">
        <v>62.324763497887496</v>
      </c>
      <c r="AT58" s="17">
        <v>8.0804301957567226</v>
      </c>
      <c r="AU58" s="17">
        <v>0</v>
      </c>
      <c r="AV58" s="17">
        <v>82.8509169448905</v>
      </c>
      <c r="AW58" s="17">
        <v>23.434639306713301</v>
      </c>
      <c r="AX58" s="17">
        <v>5.7693221791805103</v>
      </c>
      <c r="AY58" s="17">
        <v>3.6564568831677802</v>
      </c>
      <c r="AZ58" s="17">
        <v>1.5643219046005099</v>
      </c>
      <c r="BA58" s="17">
        <v>4.2317678869231159</v>
      </c>
      <c r="BB58" s="17">
        <v>5.4328277539701499</v>
      </c>
      <c r="BC58" s="17">
        <v>2.5195750733229998</v>
      </c>
      <c r="BD58" s="17">
        <v>23.443388263810753</v>
      </c>
      <c r="BE58" s="17">
        <v>25.246849652734095</v>
      </c>
      <c r="BF58" s="17">
        <v>752.50000684366205</v>
      </c>
      <c r="BG58" s="17">
        <v>13.626091079835156</v>
      </c>
      <c r="BH58" s="17">
        <v>17.998104888564349</v>
      </c>
      <c r="BI58" s="17">
        <v>14.465925020675856</v>
      </c>
      <c r="BJ58" s="17">
        <v>5.0480475002678196</v>
      </c>
      <c r="BK58" s="17">
        <v>7.7994087592532502</v>
      </c>
      <c r="BL58" s="17">
        <v>1.7859759008598599</v>
      </c>
      <c r="BM58" s="17">
        <v>3.88528682319029</v>
      </c>
      <c r="BN58" s="17">
        <v>0</v>
      </c>
      <c r="BO58" s="18">
        <f t="shared" si="2"/>
        <v>1347.2307966186606</v>
      </c>
      <c r="BP58" s="17">
        <v>1176.7745104574619</v>
      </c>
      <c r="BQ58" s="17">
        <v>341.1</v>
      </c>
      <c r="BR58" s="17">
        <v>23903.8</v>
      </c>
      <c r="BS58" s="17">
        <v>0</v>
      </c>
      <c r="BT58" s="17">
        <v>0</v>
      </c>
      <c r="BU58" s="17">
        <v>40.129756090436203</v>
      </c>
      <c r="BV58" s="17">
        <v>38.896982271440926</v>
      </c>
      <c r="BW58" s="17">
        <v>18.917006029060623</v>
      </c>
      <c r="BX58" s="18">
        <f t="shared" si="3"/>
        <v>26866.849051467059</v>
      </c>
    </row>
    <row r="59" spans="1:76" x14ac:dyDescent="0.2">
      <c r="A59" s="35" t="s">
        <v>110</v>
      </c>
      <c r="B59" s="16"/>
      <c r="C59" s="17">
        <v>0.17415162618117999</v>
      </c>
      <c r="D59" s="17">
        <v>0</v>
      </c>
      <c r="E59" s="17">
        <v>0</v>
      </c>
      <c r="F59" s="17">
        <v>0</v>
      </c>
      <c r="G59" s="17">
        <v>1.3267240259318867</v>
      </c>
      <c r="H59" s="17">
        <v>0.34759454513384946</v>
      </c>
      <c r="I59" s="17">
        <v>9.6844981128159105E-2</v>
      </c>
      <c r="J59" s="17">
        <v>9.3467482888119499E-2</v>
      </c>
      <c r="K59" s="17">
        <v>0.57865718738698602</v>
      </c>
      <c r="L59" s="17">
        <v>0.24960375156988901</v>
      </c>
      <c r="M59" s="17">
        <v>2.4356282085875485</v>
      </c>
      <c r="N59" s="17">
        <v>0</v>
      </c>
      <c r="O59" s="17">
        <v>1.14314365969524</v>
      </c>
      <c r="P59" s="17">
        <v>1.3975522672900942</v>
      </c>
      <c r="Q59" s="17">
        <v>3.4696664715369887</v>
      </c>
      <c r="R59" s="17">
        <v>1.5683449510663652</v>
      </c>
      <c r="S59" s="17">
        <v>0.84625006650823309</v>
      </c>
      <c r="T59" s="17">
        <v>0.301742251958241</v>
      </c>
      <c r="U59" s="17">
        <v>1.749809462102828</v>
      </c>
      <c r="V59" s="17">
        <v>1.1081567691789431</v>
      </c>
      <c r="W59" s="17">
        <v>0.67600240344070917</v>
      </c>
      <c r="X59" s="17">
        <v>0.65645865584812091</v>
      </c>
      <c r="Y59" s="17">
        <v>1.3473076072742201</v>
      </c>
      <c r="Z59" s="17">
        <v>0</v>
      </c>
      <c r="AA59" s="17">
        <v>0.57776329224301404</v>
      </c>
      <c r="AB59" s="17">
        <v>0.53165958327254403</v>
      </c>
      <c r="AC59" s="17">
        <v>10.914078253956349</v>
      </c>
      <c r="AD59" s="17">
        <v>0.57272303328058904</v>
      </c>
      <c r="AE59" s="17">
        <v>4.3330267914182015</v>
      </c>
      <c r="AF59" s="17">
        <v>2.7122940151082893</v>
      </c>
      <c r="AG59" s="17">
        <v>7.2808731621784899</v>
      </c>
      <c r="AH59" s="17">
        <v>0</v>
      </c>
      <c r="AI59" s="17">
        <v>0</v>
      </c>
      <c r="AJ59" s="17">
        <v>2.4236387218317899</v>
      </c>
      <c r="AK59" s="17">
        <v>0.184675268572976</v>
      </c>
      <c r="AL59" s="17">
        <v>2.781908873343673</v>
      </c>
      <c r="AM59" s="17">
        <v>9.5821597008941703E-2</v>
      </c>
      <c r="AN59" s="17">
        <v>0</v>
      </c>
      <c r="AO59" s="17">
        <v>2.0818014961664999</v>
      </c>
      <c r="AP59" s="17">
        <v>0.47883541238448601</v>
      </c>
      <c r="AQ59" s="17">
        <v>0</v>
      </c>
      <c r="AR59" s="17">
        <v>0</v>
      </c>
      <c r="AS59" s="17">
        <v>9.5529770294550606E-2</v>
      </c>
      <c r="AT59" s="17">
        <v>0.58749196373369095</v>
      </c>
      <c r="AU59" s="17">
        <v>0</v>
      </c>
      <c r="AV59" s="17">
        <v>8.6732413582606878</v>
      </c>
      <c r="AW59" s="17">
        <v>2.9562354950579799</v>
      </c>
      <c r="AX59" s="17">
        <v>0.54819446023049401</v>
      </c>
      <c r="AY59" s="17">
        <v>0</v>
      </c>
      <c r="AZ59" s="17">
        <v>9.6201252707894605E-2</v>
      </c>
      <c r="BA59" s="17">
        <v>2.944217806928056</v>
      </c>
      <c r="BB59" s="17">
        <v>0</v>
      </c>
      <c r="BC59" s="17">
        <v>0</v>
      </c>
      <c r="BD59" s="17">
        <v>5.4982868451588356</v>
      </c>
      <c r="BE59" s="17">
        <v>54.274903258940782</v>
      </c>
      <c r="BF59" s="17">
        <v>0.18412304673336799</v>
      </c>
      <c r="BG59" s="17">
        <v>3157.8091175489167</v>
      </c>
      <c r="BH59" s="17">
        <v>74.768339518102152</v>
      </c>
      <c r="BI59" s="17">
        <v>0.57536194097384197</v>
      </c>
      <c r="BJ59" s="17">
        <v>0</v>
      </c>
      <c r="BK59" s="17">
        <v>0.81623274079456398</v>
      </c>
      <c r="BL59" s="17">
        <v>0</v>
      </c>
      <c r="BM59" s="17">
        <v>5.8956389318956299</v>
      </c>
      <c r="BN59" s="17">
        <v>0</v>
      </c>
      <c r="BO59" s="18">
        <f t="shared" si="2"/>
        <v>3370.2593218142024</v>
      </c>
      <c r="BP59" s="17">
        <v>7601.2000000000007</v>
      </c>
      <c r="BQ59" s="17">
        <v>0</v>
      </c>
      <c r="BR59" s="17">
        <v>21980.3</v>
      </c>
      <c r="BS59" s="17">
        <v>0</v>
      </c>
      <c r="BT59" s="17">
        <v>0</v>
      </c>
      <c r="BU59" s="17">
        <v>2.3762422245034398</v>
      </c>
      <c r="BV59" s="17">
        <v>0.36009999999999998</v>
      </c>
      <c r="BW59" s="17">
        <v>2.5909884910497101</v>
      </c>
      <c r="BX59" s="18">
        <f t="shared" si="3"/>
        <v>32957.086652529753</v>
      </c>
    </row>
    <row r="60" spans="1:76" x14ac:dyDescent="0.2">
      <c r="A60" s="35" t="s">
        <v>111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4978.7</v>
      </c>
      <c r="BQ60" s="17">
        <v>1971.6999999999998</v>
      </c>
      <c r="BR60" s="17">
        <v>6854.2</v>
      </c>
      <c r="BS60" s="17">
        <v>0</v>
      </c>
      <c r="BT60" s="17">
        <v>0</v>
      </c>
      <c r="BU60" s="17">
        <v>6.9300914285034307E-2</v>
      </c>
      <c r="BV60" s="17">
        <v>2.15454862129076E-2</v>
      </c>
      <c r="BW60" s="17">
        <v>1.9024464681252101E-2</v>
      </c>
      <c r="BX60" s="18">
        <f t="shared" si="3"/>
        <v>13804.709870865179</v>
      </c>
    </row>
    <row r="61" spans="1:76" x14ac:dyDescent="0.2">
      <c r="A61" s="35" t="s">
        <v>112</v>
      </c>
      <c r="B61" s="16"/>
      <c r="C61" s="17">
        <v>0.3107986493543955</v>
      </c>
      <c r="D61" s="17">
        <v>2.5990260807670701E-3</v>
      </c>
      <c r="E61" s="17">
        <v>0</v>
      </c>
      <c r="F61" s="17">
        <v>0</v>
      </c>
      <c r="G61" s="17">
        <v>14.032509702235501</v>
      </c>
      <c r="H61" s="17">
        <v>0.88774657453535255</v>
      </c>
      <c r="I61" s="17">
        <v>0.27082166691706988</v>
      </c>
      <c r="J61" s="17">
        <v>0.25498000837518553</v>
      </c>
      <c r="K61" s="17">
        <v>0.28061865101471239</v>
      </c>
      <c r="L61" s="17">
        <v>0.24139674941910799</v>
      </c>
      <c r="M61" s="17">
        <v>1.3156064783641035</v>
      </c>
      <c r="N61" s="17">
        <v>0.30465803518133633</v>
      </c>
      <c r="O61" s="17">
        <v>1.4804653505769099E-2</v>
      </c>
      <c r="P61" s="17">
        <v>0.8011856640545596</v>
      </c>
      <c r="Q61" s="17">
        <v>0.83004969533879691</v>
      </c>
      <c r="R61" s="17">
        <v>0.93899388745841394</v>
      </c>
      <c r="S61" s="17">
        <v>0.19641515845416641</v>
      </c>
      <c r="T61" s="17">
        <v>0.27496800359636125</v>
      </c>
      <c r="U61" s="17">
        <v>0.39416552911990477</v>
      </c>
      <c r="V61" s="17">
        <v>0.43036763302831399</v>
      </c>
      <c r="W61" s="17">
        <v>0.64585048767324749</v>
      </c>
      <c r="X61" s="17">
        <v>0.84534429467030792</v>
      </c>
      <c r="Y61" s="17">
        <v>0.35832538639007838</v>
      </c>
      <c r="Z61" s="17">
        <v>5.1944438966872904E-3</v>
      </c>
      <c r="AA61" s="17">
        <v>0.27674193705603184</v>
      </c>
      <c r="AB61" s="17">
        <v>0.1769303156791458</v>
      </c>
      <c r="AC61" s="17">
        <v>1.0257218269347712</v>
      </c>
      <c r="AD61" s="17">
        <v>10.028704937857574</v>
      </c>
      <c r="AE61" s="17">
        <v>27.255939918618722</v>
      </c>
      <c r="AF61" s="17">
        <v>12.630964551125185</v>
      </c>
      <c r="AG61" s="17">
        <v>0.64126642748759854</v>
      </c>
      <c r="AH61" s="17">
        <v>0</v>
      </c>
      <c r="AI61" s="17">
        <v>0</v>
      </c>
      <c r="AJ61" s="17">
        <v>3.2106710306480803E-2</v>
      </c>
      <c r="AK61" s="17">
        <v>9.9277645762802499E-2</v>
      </c>
      <c r="AL61" s="17">
        <v>30.950917234207946</v>
      </c>
      <c r="AM61" s="17">
        <v>28.301355400864562</v>
      </c>
      <c r="AN61" s="17">
        <v>29.037012518582795</v>
      </c>
      <c r="AO61" s="17">
        <v>10.324546367566581</v>
      </c>
      <c r="AP61" s="17">
        <v>2.3340318493179573</v>
      </c>
      <c r="AQ61" s="17">
        <v>0.55278816148270093</v>
      </c>
      <c r="AR61" s="17">
        <v>8.5783301520492902E-3</v>
      </c>
      <c r="AS61" s="17">
        <v>0.96421728019073116</v>
      </c>
      <c r="AT61" s="17">
        <v>0.41203822814354002</v>
      </c>
      <c r="AU61" s="17">
        <v>0</v>
      </c>
      <c r="AV61" s="17">
        <v>7.9234737629745879</v>
      </c>
      <c r="AW61" s="17">
        <v>6.574419224089068</v>
      </c>
      <c r="AX61" s="17">
        <v>1.1119384312298093</v>
      </c>
      <c r="AY61" s="17">
        <v>15.87990947450068</v>
      </c>
      <c r="AZ61" s="17">
        <v>7.1973288325225546</v>
      </c>
      <c r="BA61" s="17">
        <v>14.385821810488835</v>
      </c>
      <c r="BB61" s="17">
        <v>1.0291852459823443</v>
      </c>
      <c r="BC61" s="17">
        <v>6.4153030892889901E-2</v>
      </c>
      <c r="BD61" s="17">
        <v>6.3373166965059129</v>
      </c>
      <c r="BE61" s="17">
        <v>71.849130785384361</v>
      </c>
      <c r="BF61" s="17">
        <v>9.3988341442317225</v>
      </c>
      <c r="BG61" s="17">
        <v>13.248224895236474</v>
      </c>
      <c r="BH61" s="17">
        <v>1.303236339720754</v>
      </c>
      <c r="BI61" s="17">
        <v>380.77503919306321</v>
      </c>
      <c r="BJ61" s="17">
        <v>13.841674119523567</v>
      </c>
      <c r="BK61" s="17">
        <v>8.070611467729071</v>
      </c>
      <c r="BL61" s="17">
        <v>2.7088371600273598E-3</v>
      </c>
      <c r="BM61" s="17">
        <v>1.7999450941313799</v>
      </c>
      <c r="BN61" s="17">
        <v>0</v>
      </c>
      <c r="BO61" s="18">
        <f t="shared" si="2"/>
        <v>739.48349140536868</v>
      </c>
      <c r="BP61" s="17">
        <v>2339.7500911854099</v>
      </c>
      <c r="BQ61" s="17">
        <v>312.7</v>
      </c>
      <c r="BR61" s="17">
        <v>1097.5999999999999</v>
      </c>
      <c r="BS61" s="17">
        <v>215.590258227123</v>
      </c>
      <c r="BT61" s="17">
        <v>0</v>
      </c>
      <c r="BU61" s="17">
        <v>127.77986704248563</v>
      </c>
      <c r="BV61" s="17">
        <v>56.589492570248424</v>
      </c>
      <c r="BW61" s="17">
        <v>228.10014209430034</v>
      </c>
      <c r="BX61" s="18">
        <f t="shared" si="3"/>
        <v>5117.5933425249359</v>
      </c>
    </row>
    <row r="62" spans="1:76" x14ac:dyDescent="0.2">
      <c r="A62" s="35" t="s">
        <v>113</v>
      </c>
      <c r="B62" s="16"/>
      <c r="C62" s="17">
        <v>10.5858152645916</v>
      </c>
      <c r="D62" s="17">
        <v>0.38340455851160099</v>
      </c>
      <c r="E62" s="17">
        <v>4.5168972946546697E-2</v>
      </c>
      <c r="F62" s="17">
        <v>0.33414515174293702</v>
      </c>
      <c r="G62" s="17">
        <v>24.698756797866952</v>
      </c>
      <c r="H62" s="17">
        <v>1.9002757741877012</v>
      </c>
      <c r="I62" s="17">
        <v>1.5562444060451599</v>
      </c>
      <c r="J62" s="17">
        <v>0.59882407720873798</v>
      </c>
      <c r="K62" s="17">
        <v>1.8520712398149399</v>
      </c>
      <c r="L62" s="17">
        <v>0.441456058235079</v>
      </c>
      <c r="M62" s="17">
        <v>9.0154198549047724</v>
      </c>
      <c r="N62" s="17">
        <v>2.4085048337033101</v>
      </c>
      <c r="O62" s="17">
        <v>2.7320588130701471</v>
      </c>
      <c r="P62" s="17">
        <v>3.6270698266924333</v>
      </c>
      <c r="Q62" s="17">
        <v>5.5864228506920401</v>
      </c>
      <c r="R62" s="17">
        <v>5.4824361688841243</v>
      </c>
      <c r="S62" s="17">
        <v>0.49306791177588899</v>
      </c>
      <c r="T62" s="17">
        <v>1.762026296760681</v>
      </c>
      <c r="U62" s="17">
        <v>2.3947689341873799</v>
      </c>
      <c r="V62" s="17">
        <v>2.52109070024474</v>
      </c>
      <c r="W62" s="17">
        <v>2.926533940129143</v>
      </c>
      <c r="X62" s="17">
        <v>2.053864437597841</v>
      </c>
      <c r="Y62" s="17">
        <v>6.5098079053969302</v>
      </c>
      <c r="Z62" s="17">
        <v>7.5492929155849273</v>
      </c>
      <c r="AA62" s="17">
        <v>2.59482510238057</v>
      </c>
      <c r="AB62" s="17">
        <v>3.0626007252281102</v>
      </c>
      <c r="AC62" s="17">
        <v>47.606819003286766</v>
      </c>
      <c r="AD62" s="17">
        <v>29.463439748705699</v>
      </c>
      <c r="AE62" s="17">
        <v>66.784957289073773</v>
      </c>
      <c r="AF62" s="17">
        <v>31.967038987313195</v>
      </c>
      <c r="AG62" s="17">
        <v>11.189057230774178</v>
      </c>
      <c r="AH62" s="17">
        <v>0.44545026974978996</v>
      </c>
      <c r="AI62" s="17">
        <v>0.29098043094102599</v>
      </c>
      <c r="AJ62" s="17">
        <v>20.325115132834899</v>
      </c>
      <c r="AK62" s="17">
        <v>0.97454005725490001</v>
      </c>
      <c r="AL62" s="17">
        <v>84.346421213884781</v>
      </c>
      <c r="AM62" s="17">
        <v>27.7767442268377</v>
      </c>
      <c r="AN62" s="17">
        <v>33.2086468102599</v>
      </c>
      <c r="AO62" s="17">
        <v>14.7091437219621</v>
      </c>
      <c r="AP62" s="17">
        <v>16.229865541269781</v>
      </c>
      <c r="AQ62" s="17">
        <v>37.722032185401801</v>
      </c>
      <c r="AR62" s="17">
        <v>5.3133239988531402</v>
      </c>
      <c r="AS62" s="17">
        <v>9.2160347386459893</v>
      </c>
      <c r="AT62" s="17">
        <v>3.99150696603783</v>
      </c>
      <c r="AU62" s="17">
        <v>0</v>
      </c>
      <c r="AV62" s="17">
        <v>16.42957106314288</v>
      </c>
      <c r="AW62" s="17">
        <v>6.9768644263733304</v>
      </c>
      <c r="AX62" s="17">
        <v>1.2234961445343</v>
      </c>
      <c r="AY62" s="17">
        <v>14.3139605696178</v>
      </c>
      <c r="AZ62" s="17">
        <v>3.0892348226940549</v>
      </c>
      <c r="BA62" s="17">
        <v>9.6206918250265403</v>
      </c>
      <c r="BB62" s="17">
        <v>7.1067166129219901</v>
      </c>
      <c r="BC62" s="17">
        <v>0</v>
      </c>
      <c r="BD62" s="17">
        <v>25.294744613140541</v>
      </c>
      <c r="BE62" s="17">
        <v>61.413522883735673</v>
      </c>
      <c r="BF62" s="17">
        <v>35.933564858804502</v>
      </c>
      <c r="BG62" s="17">
        <v>86.842972712965818</v>
      </c>
      <c r="BH62" s="17">
        <v>11.588091316199961</v>
      </c>
      <c r="BI62" s="17">
        <v>31.529338734954976</v>
      </c>
      <c r="BJ62" s="17">
        <v>241.58907017798299</v>
      </c>
      <c r="BK62" s="17">
        <v>8.0449419635330397</v>
      </c>
      <c r="BL62" s="17">
        <v>0.57652424295614701</v>
      </c>
      <c r="BM62" s="17">
        <v>4.3807847349304003</v>
      </c>
      <c r="BN62" s="17">
        <v>0</v>
      </c>
      <c r="BO62" s="18">
        <f t="shared" si="2"/>
        <v>1110.6311627749867</v>
      </c>
      <c r="BP62" s="17">
        <v>909.9</v>
      </c>
      <c r="BQ62" s="17">
        <v>40.299999999999997</v>
      </c>
      <c r="BR62" s="17">
        <v>609.4</v>
      </c>
      <c r="BS62" s="17">
        <v>0</v>
      </c>
      <c r="BT62" s="17">
        <v>0</v>
      </c>
      <c r="BU62" s="17">
        <v>41.2287560328162</v>
      </c>
      <c r="BV62" s="17">
        <v>7.2518007776081301</v>
      </c>
      <c r="BW62" s="17">
        <v>40.677564618425002</v>
      </c>
      <c r="BX62" s="18">
        <f t="shared" si="3"/>
        <v>2759.3892842038363</v>
      </c>
    </row>
    <row r="63" spans="1:76" x14ac:dyDescent="0.2">
      <c r="A63" s="35" t="s">
        <v>114</v>
      </c>
      <c r="B63" s="16"/>
      <c r="C63" s="17">
        <v>4.9459914541737504</v>
      </c>
      <c r="D63" s="17">
        <v>0.19199082846828</v>
      </c>
      <c r="E63" s="17">
        <v>0</v>
      </c>
      <c r="F63" s="17">
        <v>0.78842939017764901</v>
      </c>
      <c r="G63" s="17">
        <v>50.628192886344365</v>
      </c>
      <c r="H63" s="17">
        <v>2.7740715856236031</v>
      </c>
      <c r="I63" s="17">
        <v>0.91681486751304098</v>
      </c>
      <c r="J63" s="17">
        <v>2.2612591238117798</v>
      </c>
      <c r="K63" s="17">
        <v>1.7245714864212001</v>
      </c>
      <c r="L63" s="17">
        <v>4.4060062898307004</v>
      </c>
      <c r="M63" s="17">
        <v>40.065371726784022</v>
      </c>
      <c r="N63" s="17">
        <v>23.760484282902201</v>
      </c>
      <c r="O63" s="17">
        <v>3.15248379464935</v>
      </c>
      <c r="P63" s="17">
        <v>10.732320536467659</v>
      </c>
      <c r="Q63" s="17">
        <v>78.983033052669796</v>
      </c>
      <c r="R63" s="17">
        <v>4.9550877055473386</v>
      </c>
      <c r="S63" s="17">
        <v>2.0819444083170202</v>
      </c>
      <c r="T63" s="17">
        <v>3.4624456120156499</v>
      </c>
      <c r="U63" s="17">
        <v>5.9538876442476001</v>
      </c>
      <c r="V63" s="17">
        <v>5.27832217202059</v>
      </c>
      <c r="W63" s="17">
        <v>1.814675640896767</v>
      </c>
      <c r="X63" s="17">
        <v>2.831413232566018</v>
      </c>
      <c r="Y63" s="17">
        <v>2.0245611966708501</v>
      </c>
      <c r="Z63" s="17">
        <v>43.297458267092146</v>
      </c>
      <c r="AA63" s="17">
        <v>1.3167527212666901</v>
      </c>
      <c r="AB63" s="17">
        <v>21.018563813371806</v>
      </c>
      <c r="AC63" s="17">
        <v>26.488916077893304</v>
      </c>
      <c r="AD63" s="17">
        <v>35.051717087150102</v>
      </c>
      <c r="AE63" s="17">
        <v>95.137672007237839</v>
      </c>
      <c r="AF63" s="17">
        <v>45.350190370541981</v>
      </c>
      <c r="AG63" s="17">
        <v>26.292396475027772</v>
      </c>
      <c r="AH63" s="17">
        <v>0.86158229572576306</v>
      </c>
      <c r="AI63" s="17">
        <v>1.1458875543742599</v>
      </c>
      <c r="AJ63" s="17">
        <v>54.906418451973501</v>
      </c>
      <c r="AK63" s="17">
        <v>6.6046485752797697</v>
      </c>
      <c r="AL63" s="17">
        <v>32.464582549537631</v>
      </c>
      <c r="AM63" s="17">
        <v>10.179975802159801</v>
      </c>
      <c r="AN63" s="17">
        <v>4.6240172718028498</v>
      </c>
      <c r="AO63" s="17">
        <v>6.0716770933133999</v>
      </c>
      <c r="AP63" s="17">
        <v>11.65937502223704</v>
      </c>
      <c r="AQ63" s="17">
        <v>88.261443952678178</v>
      </c>
      <c r="AR63" s="17">
        <v>27.4921363874261</v>
      </c>
      <c r="AS63" s="17">
        <v>169.29291603695279</v>
      </c>
      <c r="AT63" s="17">
        <v>4.5057000976605002</v>
      </c>
      <c r="AU63" s="17">
        <v>0</v>
      </c>
      <c r="AV63" s="17">
        <v>92.146749906473914</v>
      </c>
      <c r="AW63" s="17">
        <v>96.979842571665699</v>
      </c>
      <c r="AX63" s="17">
        <v>4.3967994788353604</v>
      </c>
      <c r="AY63" s="17">
        <v>15.6315790691117</v>
      </c>
      <c r="AZ63" s="17">
        <v>26.50144308974108</v>
      </c>
      <c r="BA63" s="17">
        <v>8.3692436454766153</v>
      </c>
      <c r="BB63" s="17">
        <v>7.2377128927358703</v>
      </c>
      <c r="BC63" s="17">
        <v>3.11341503855212</v>
      </c>
      <c r="BD63" s="17">
        <v>49.07468670897827</v>
      </c>
      <c r="BE63" s="17">
        <v>7.1882897376197397</v>
      </c>
      <c r="BF63" s="17">
        <v>119.24667581353199</v>
      </c>
      <c r="BG63" s="17">
        <v>434.97195759839684</v>
      </c>
      <c r="BH63" s="17">
        <v>39.730621106915429</v>
      </c>
      <c r="BI63" s="17">
        <v>8.6129285360864642</v>
      </c>
      <c r="BJ63" s="17">
        <v>55.346729524562001</v>
      </c>
      <c r="BK63" s="17">
        <v>1056.0385857281799</v>
      </c>
      <c r="BL63" s="17">
        <v>0.201806184273156</v>
      </c>
      <c r="BM63" s="17">
        <v>41.373933146880901</v>
      </c>
      <c r="BN63" s="17">
        <v>0</v>
      </c>
      <c r="BO63" s="18">
        <f t="shared" si="2"/>
        <v>3031.9203866068392</v>
      </c>
      <c r="BP63" s="17">
        <v>653.5</v>
      </c>
      <c r="BQ63" s="17">
        <v>1734.9</v>
      </c>
      <c r="BR63" s="17">
        <v>0</v>
      </c>
      <c r="BS63" s="17">
        <v>0</v>
      </c>
      <c r="BT63" s="17">
        <v>0</v>
      </c>
      <c r="BU63" s="17">
        <v>100.41930086639999</v>
      </c>
      <c r="BV63" s="17">
        <v>31.223832148475001</v>
      </c>
      <c r="BW63" s="17">
        <v>31.679954777264498</v>
      </c>
      <c r="BX63" s="18">
        <f t="shared" si="3"/>
        <v>5583.6434743989785</v>
      </c>
    </row>
    <row r="64" spans="1:76" x14ac:dyDescent="0.2">
      <c r="A64" s="35" t="s">
        <v>115</v>
      </c>
      <c r="B64" s="16"/>
      <c r="C64" s="17">
        <v>1.67418408959668</v>
      </c>
      <c r="D64" s="17">
        <v>0.34033936030311301</v>
      </c>
      <c r="E64" s="17">
        <v>6.0777361347881002E-3</v>
      </c>
      <c r="F64" s="17">
        <v>0.19604286318836323</v>
      </c>
      <c r="G64" s="17">
        <v>2.6795883294343708</v>
      </c>
      <c r="H64" s="17">
        <v>1.0822831193125788</v>
      </c>
      <c r="I64" s="17">
        <v>0.58572332602635702</v>
      </c>
      <c r="J64" s="17">
        <v>0.32576369936867999</v>
      </c>
      <c r="K64" s="17">
        <v>0.80647653206452297</v>
      </c>
      <c r="L64" s="17">
        <v>6.7330178552081593E-2</v>
      </c>
      <c r="M64" s="17">
        <v>0.82765602839426711</v>
      </c>
      <c r="N64" s="17">
        <v>2.28512079519425</v>
      </c>
      <c r="O64" s="17">
        <v>1.0937942082877119</v>
      </c>
      <c r="P64" s="17">
        <v>0.41725739358505087</v>
      </c>
      <c r="Q64" s="17">
        <v>0.52731564004207798</v>
      </c>
      <c r="R64" s="17">
        <v>3.9056510620180829</v>
      </c>
      <c r="S64" s="17">
        <v>0.48998422488834559</v>
      </c>
      <c r="T64" s="17">
        <v>0.49228686902047697</v>
      </c>
      <c r="U64" s="17">
        <v>1.0852013880393909</v>
      </c>
      <c r="V64" s="17">
        <v>0.36675321164819763</v>
      </c>
      <c r="W64" s="17">
        <v>0.13187411087972242</v>
      </c>
      <c r="X64" s="17">
        <v>2.7263129678290201</v>
      </c>
      <c r="Y64" s="17">
        <v>2.0294563831622998</v>
      </c>
      <c r="Z64" s="17">
        <v>0.38219542504302495</v>
      </c>
      <c r="AA64" s="17">
        <v>0.15273920466767199</v>
      </c>
      <c r="AB64" s="17">
        <v>0.65983485758635874</v>
      </c>
      <c r="AC64" s="17">
        <v>21.354858667244184</v>
      </c>
      <c r="AD64" s="17">
        <v>6.0681772587236003</v>
      </c>
      <c r="AE64" s="17">
        <v>72.186956001051769</v>
      </c>
      <c r="AF64" s="17">
        <v>29.981864832161431</v>
      </c>
      <c r="AG64" s="17">
        <v>1.2030606781202238</v>
      </c>
      <c r="AH64" s="17">
        <v>0.1090076320205205</v>
      </c>
      <c r="AI64" s="17">
        <v>9.8952569728411904E-2</v>
      </c>
      <c r="AJ64" s="17">
        <v>7.5350471737881399</v>
      </c>
      <c r="AK64" s="17">
        <v>0</v>
      </c>
      <c r="AL64" s="17">
        <v>0</v>
      </c>
      <c r="AM64" s="17">
        <v>5.0095272429431601</v>
      </c>
      <c r="AN64" s="17">
        <v>0</v>
      </c>
      <c r="AO64" s="17">
        <v>15.423293942667399</v>
      </c>
      <c r="AP64" s="17">
        <v>42.298425169760101</v>
      </c>
      <c r="AQ64" s="17">
        <v>89.677090981639708</v>
      </c>
      <c r="AR64" s="17">
        <v>0.46909235374290098</v>
      </c>
      <c r="AS64" s="17">
        <v>14.647674891874448</v>
      </c>
      <c r="AT64" s="17">
        <v>19.786636424693</v>
      </c>
      <c r="AU64" s="17">
        <v>1.6774491510934799</v>
      </c>
      <c r="AV64" s="17">
        <v>196.31940809545767</v>
      </c>
      <c r="AW64" s="17">
        <v>22.444026237876798</v>
      </c>
      <c r="AX64" s="17">
        <v>9.4432291539105803E-2</v>
      </c>
      <c r="AY64" s="17">
        <v>1.3503301781960999</v>
      </c>
      <c r="AZ64" s="17">
        <v>1.4256977067665408</v>
      </c>
      <c r="BA64" s="17">
        <v>3.0372784762683436</v>
      </c>
      <c r="BB64" s="17">
        <v>1.34005925443226</v>
      </c>
      <c r="BC64" s="17">
        <v>0.18181803197841101</v>
      </c>
      <c r="BD64" s="17">
        <v>24.40128758616596</v>
      </c>
      <c r="BE64" s="17">
        <v>0.29947742142896</v>
      </c>
      <c r="BF64" s="17">
        <v>11.351962103137501</v>
      </c>
      <c r="BG64" s="17">
        <v>5.2702895340085849</v>
      </c>
      <c r="BH64" s="17">
        <v>7.1233657160384096</v>
      </c>
      <c r="BI64" s="17">
        <v>0.45789504273247095</v>
      </c>
      <c r="BJ64" s="17">
        <v>1.2407142964190001</v>
      </c>
      <c r="BK64" s="17">
        <v>0.33651590713851298</v>
      </c>
      <c r="BL64" s="17">
        <v>9.1387743294593502</v>
      </c>
      <c r="BM64" s="17">
        <v>1.0374398009194701</v>
      </c>
      <c r="BN64" s="17">
        <v>0</v>
      </c>
      <c r="BO64" s="18">
        <f t="shared" si="2"/>
        <v>639.71512998548337</v>
      </c>
      <c r="BP64" s="17">
        <v>425.283378039284</v>
      </c>
      <c r="BQ64" s="17">
        <v>0</v>
      </c>
      <c r="BR64" s="17">
        <v>0</v>
      </c>
      <c r="BS64" s="17">
        <v>0</v>
      </c>
      <c r="BT64" s="17">
        <v>0</v>
      </c>
      <c r="BU64" s="17">
        <v>18.422405508174801</v>
      </c>
      <c r="BV64" s="17">
        <v>3.8965462776146098</v>
      </c>
      <c r="BW64" s="17">
        <v>5.7506522983483599</v>
      </c>
      <c r="BX64" s="18">
        <f t="shared" si="3"/>
        <v>1093.0681121089051</v>
      </c>
    </row>
    <row r="65" spans="1:76" x14ac:dyDescent="0.2">
      <c r="A65" s="35" t="s">
        <v>116</v>
      </c>
      <c r="B65" s="16"/>
      <c r="C65" s="17">
        <v>0.4063400269047433</v>
      </c>
      <c r="D65" s="17">
        <v>4.6370271876739304E-3</v>
      </c>
      <c r="E65" s="17">
        <v>0</v>
      </c>
      <c r="F65" s="17">
        <v>0</v>
      </c>
      <c r="G65" s="17">
        <v>5.9536319297774591</v>
      </c>
      <c r="H65" s="17">
        <v>0.34740796106548494</v>
      </c>
      <c r="I65" s="17">
        <v>9.6842484386088196E-2</v>
      </c>
      <c r="J65" s="17">
        <v>0.18505443516039299</v>
      </c>
      <c r="K65" s="17">
        <v>0.97937361136799206</v>
      </c>
      <c r="L65" s="17">
        <v>0.57991329461559915</v>
      </c>
      <c r="M65" s="17">
        <v>7.154056883120866</v>
      </c>
      <c r="N65" s="17">
        <v>0</v>
      </c>
      <c r="O65" s="17">
        <v>9.0182465214964855E-2</v>
      </c>
      <c r="P65" s="17">
        <v>1.0348015136614672</v>
      </c>
      <c r="Q65" s="17">
        <v>0.9018631973897675</v>
      </c>
      <c r="R65" s="17">
        <v>2.3922980477924614</v>
      </c>
      <c r="S65" s="17">
        <v>9.5560184152281472E-2</v>
      </c>
      <c r="T65" s="17">
        <v>0.39893890641952651</v>
      </c>
      <c r="U65" s="17">
        <v>0.54243318856141576</v>
      </c>
      <c r="V65" s="17">
        <v>1.9627669727171297</v>
      </c>
      <c r="W65" s="17">
        <v>7.0410692393348153</v>
      </c>
      <c r="X65" s="17">
        <v>0.51986038185089489</v>
      </c>
      <c r="Y65" s="17">
        <v>4.8457422871709399E-3</v>
      </c>
      <c r="Z65" s="17">
        <v>7.1605290126885907E-2</v>
      </c>
      <c r="AA65" s="17">
        <v>9.7830781822921903E-2</v>
      </c>
      <c r="AB65" s="17">
        <v>0.32204691489558324</v>
      </c>
      <c r="AC65" s="17">
        <v>1.7064616380933584</v>
      </c>
      <c r="AD65" s="17">
        <v>1.22403526479627</v>
      </c>
      <c r="AE65" s="17">
        <v>8.5513219371606883</v>
      </c>
      <c r="AF65" s="17">
        <v>14.18201459041364</v>
      </c>
      <c r="AG65" s="17">
        <v>1.2880802098679531</v>
      </c>
      <c r="AH65" s="17">
        <v>2.0851354505633628E-3</v>
      </c>
      <c r="AI65" s="17">
        <v>7.8259916698091004E-4</v>
      </c>
      <c r="AJ65" s="17">
        <v>5.6702907941549618</v>
      </c>
      <c r="AK65" s="17">
        <v>1.6140807037750501E-2</v>
      </c>
      <c r="AL65" s="17">
        <v>56.336909298903279</v>
      </c>
      <c r="AM65" s="17">
        <v>7.2866623870669806E-2</v>
      </c>
      <c r="AN65" s="17">
        <v>8.7266618214544553E-2</v>
      </c>
      <c r="AO65" s="17">
        <v>5.4432627061916598E-3</v>
      </c>
      <c r="AP65" s="17">
        <v>0.22720296382624131</v>
      </c>
      <c r="AQ65" s="17">
        <v>2.2862058744920401E-2</v>
      </c>
      <c r="AR65" s="17">
        <v>0.34236488773694501</v>
      </c>
      <c r="AS65" s="17">
        <v>4.8419446862961797E-2</v>
      </c>
      <c r="AT65" s="17">
        <v>0.34980781506494202</v>
      </c>
      <c r="AU65" s="17">
        <v>0</v>
      </c>
      <c r="AV65" s="17">
        <v>3.7588295627470889</v>
      </c>
      <c r="AW65" s="17">
        <v>2.3112222554132744</v>
      </c>
      <c r="AX65" s="17">
        <v>1.0221373163179228</v>
      </c>
      <c r="AY65" s="17">
        <v>0.40509105137020718</v>
      </c>
      <c r="AZ65" s="17">
        <v>0.63904499007602245</v>
      </c>
      <c r="BA65" s="17">
        <v>18.237241699367708</v>
      </c>
      <c r="BB65" s="17">
        <v>1.4707317075779862</v>
      </c>
      <c r="BC65" s="17">
        <v>9.5004722683160008E-3</v>
      </c>
      <c r="BD65" s="17">
        <v>2.8898014638581069</v>
      </c>
      <c r="BE65" s="17">
        <v>16.527406905371588</v>
      </c>
      <c r="BF65" s="17">
        <v>0.42495836038326396</v>
      </c>
      <c r="BG65" s="17">
        <v>73.327635385133306</v>
      </c>
      <c r="BH65" s="17">
        <v>35.378817956728632</v>
      </c>
      <c r="BI65" s="17">
        <v>0.83883863362461653</v>
      </c>
      <c r="BJ65" s="17">
        <v>0.54705093550862993</v>
      </c>
      <c r="BK65" s="17">
        <v>0.73072499998916607</v>
      </c>
      <c r="BL65" s="17">
        <v>6.6063437174203202E-4</v>
      </c>
      <c r="BM65" s="17">
        <v>99.24278049204311</v>
      </c>
      <c r="BN65" s="17">
        <v>0</v>
      </c>
      <c r="BO65" s="18">
        <f t="shared" si="2"/>
        <v>379.08019125403717</v>
      </c>
      <c r="BP65" s="17">
        <v>3262.156389452332</v>
      </c>
      <c r="BQ65" s="17">
        <v>0</v>
      </c>
      <c r="BR65" s="17">
        <v>0</v>
      </c>
      <c r="BS65" s="17">
        <v>0</v>
      </c>
      <c r="BT65" s="17">
        <v>0</v>
      </c>
      <c r="BU65" s="17">
        <v>1.34318170769846</v>
      </c>
      <c r="BV65" s="17">
        <v>0.41764171154499719</v>
      </c>
      <c r="BW65" s="17">
        <v>5.6254128346926278</v>
      </c>
      <c r="BX65" s="18">
        <f t="shared" si="3"/>
        <v>3648.6228169603055</v>
      </c>
    </row>
    <row r="66" spans="1:76" x14ac:dyDescent="0.2">
      <c r="A66" s="35" t="s">
        <v>128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424.5</v>
      </c>
    </row>
    <row r="67" spans="1:76" x14ac:dyDescent="0.2">
      <c r="A67" s="24"/>
      <c r="B67" s="18" t="s">
        <v>33</v>
      </c>
      <c r="C67" s="18">
        <f t="shared" ref="C67:AH67" si="4">SUM(C3:C66)</f>
        <v>6400.490984572637</v>
      </c>
      <c r="D67" s="18">
        <f t="shared" si="4"/>
        <v>321.90136968023899</v>
      </c>
      <c r="E67" s="18">
        <f t="shared" si="4"/>
        <v>71.901443841960202</v>
      </c>
      <c r="F67" s="18">
        <f t="shared" si="4"/>
        <v>424.31505894035786</v>
      </c>
      <c r="G67" s="18">
        <f t="shared" si="4"/>
        <v>30759.11529274287</v>
      </c>
      <c r="H67" s="18">
        <f t="shared" si="4"/>
        <v>3665.7250969275701</v>
      </c>
      <c r="I67" s="18">
        <f t="shared" si="4"/>
        <v>2427.7459012373838</v>
      </c>
      <c r="J67" s="18">
        <f t="shared" si="4"/>
        <v>3240.9526288981133</v>
      </c>
      <c r="K67" s="18">
        <f t="shared" si="4"/>
        <v>1971.1568477909509</v>
      </c>
      <c r="L67" s="18">
        <f t="shared" si="4"/>
        <v>23958.448457755232</v>
      </c>
      <c r="M67" s="18">
        <f t="shared" si="4"/>
        <v>22970.482188859016</v>
      </c>
      <c r="N67" s="18">
        <f t="shared" si="4"/>
        <v>10166.302448623012</v>
      </c>
      <c r="O67" s="18">
        <f t="shared" si="4"/>
        <v>4968.8425012494008</v>
      </c>
      <c r="P67" s="18">
        <f t="shared" si="4"/>
        <v>4543.440097495677</v>
      </c>
      <c r="Q67" s="18">
        <f t="shared" si="4"/>
        <v>15705.692384861617</v>
      </c>
      <c r="R67" s="18">
        <f t="shared" si="4"/>
        <v>7752.9000910030845</v>
      </c>
      <c r="S67" s="18">
        <f t="shared" si="4"/>
        <v>2132.1838059825805</v>
      </c>
      <c r="T67" s="18">
        <f t="shared" si="4"/>
        <v>2264.5994321104986</v>
      </c>
      <c r="U67" s="18">
        <f t="shared" si="4"/>
        <v>5871.2928040911993</v>
      </c>
      <c r="V67" s="18">
        <f t="shared" si="4"/>
        <v>12291.128885952079</v>
      </c>
      <c r="W67" s="18">
        <f t="shared" si="4"/>
        <v>1333.1488344004858</v>
      </c>
      <c r="X67" s="18">
        <f t="shared" si="4"/>
        <v>2985.332508570777</v>
      </c>
      <c r="Y67" s="18">
        <f t="shared" si="4"/>
        <v>3165.3012361789415</v>
      </c>
      <c r="Z67" s="18">
        <f t="shared" si="4"/>
        <v>6258.3707258015447</v>
      </c>
      <c r="AA67" s="18">
        <f t="shared" si="4"/>
        <v>1508.2542898960262</v>
      </c>
      <c r="AB67" s="18">
        <f t="shared" si="4"/>
        <v>5193.5211138040377</v>
      </c>
      <c r="AC67" s="18">
        <f t="shared" si="4"/>
        <v>47447.437826991692</v>
      </c>
      <c r="AD67" s="18">
        <f t="shared" si="4"/>
        <v>7258.2814662922965</v>
      </c>
      <c r="AE67" s="18">
        <f t="shared" si="4"/>
        <v>28663.87800781837</v>
      </c>
      <c r="AF67" s="18">
        <f t="shared" si="4"/>
        <v>10869.384024281337</v>
      </c>
      <c r="AG67" s="18">
        <f t="shared" si="4"/>
        <v>11470.49858482044</v>
      </c>
      <c r="AH67" s="18">
        <f t="shared" si="4"/>
        <v>1573.3427895441107</v>
      </c>
      <c r="AI67" s="18">
        <f t="shared" ref="AI67:BN67" si="5">SUM(AI3:AI66)</f>
        <v>3071.7763158366015</v>
      </c>
      <c r="AJ67" s="18">
        <f t="shared" si="5"/>
        <v>16614.116234978177</v>
      </c>
      <c r="AK67" s="18">
        <f t="shared" si="5"/>
        <v>1724.036137818254</v>
      </c>
      <c r="AL67" s="18">
        <f t="shared" si="5"/>
        <v>9624.1287099876354</v>
      </c>
      <c r="AM67" s="18">
        <f t="shared" si="5"/>
        <v>2013.3178047662334</v>
      </c>
      <c r="AN67" s="18">
        <f t="shared" si="5"/>
        <v>2283.4522457237354</v>
      </c>
      <c r="AO67" s="18">
        <f t="shared" si="5"/>
        <v>6289.4775605241202</v>
      </c>
      <c r="AP67" s="18">
        <f t="shared" si="5"/>
        <v>7710.148962259279</v>
      </c>
      <c r="AQ67" s="18">
        <f t="shared" si="5"/>
        <v>11334.742462953676</v>
      </c>
      <c r="AR67" s="18">
        <f t="shared" si="5"/>
        <v>5888.2733941183751</v>
      </c>
      <c r="AS67" s="18">
        <f t="shared" si="5"/>
        <v>6319.5354431165779</v>
      </c>
      <c r="AT67" s="18">
        <f t="shared" si="5"/>
        <v>6760.5189050120598</v>
      </c>
      <c r="AU67" s="18">
        <f t="shared" si="5"/>
        <v>4755.4703553560385</v>
      </c>
      <c r="AV67" s="18">
        <f t="shared" si="5"/>
        <v>21885.917913126159</v>
      </c>
      <c r="AW67" s="18">
        <f t="shared" si="5"/>
        <v>6700.281949492557</v>
      </c>
      <c r="AX67" s="18">
        <f t="shared" si="5"/>
        <v>1492.5705041527099</v>
      </c>
      <c r="AY67" s="18">
        <f t="shared" si="5"/>
        <v>4528.8916219855837</v>
      </c>
      <c r="AZ67" s="18">
        <f t="shared" si="5"/>
        <v>1739.1889326372836</v>
      </c>
      <c r="BA67" s="18">
        <f t="shared" si="5"/>
        <v>4988.1981479509732</v>
      </c>
      <c r="BB67" s="18">
        <f t="shared" si="5"/>
        <v>1335.3667619142861</v>
      </c>
      <c r="BC67" s="18">
        <f t="shared" si="5"/>
        <v>2624.4178077693209</v>
      </c>
      <c r="BD67" s="18">
        <f t="shared" si="5"/>
        <v>6753.1858091047025</v>
      </c>
      <c r="BE67" s="18">
        <f t="shared" si="5"/>
        <v>8919.4589774182896</v>
      </c>
      <c r="BF67" s="18">
        <f t="shared" si="5"/>
        <v>3933.7747162943729</v>
      </c>
      <c r="BG67" s="18">
        <f t="shared" si="5"/>
        <v>15893.334150452789</v>
      </c>
      <c r="BH67" s="18">
        <f t="shared" si="5"/>
        <v>2782.6507937598353</v>
      </c>
      <c r="BI67" s="18">
        <f t="shared" si="5"/>
        <v>1929.7063501805635</v>
      </c>
      <c r="BJ67" s="18">
        <f t="shared" si="5"/>
        <v>1517.1857360163865</v>
      </c>
      <c r="BK67" s="18">
        <f t="shared" si="5"/>
        <v>3444.1544937096751</v>
      </c>
      <c r="BL67" s="18">
        <f t="shared" si="5"/>
        <v>193.92623426451328</v>
      </c>
      <c r="BM67" s="18">
        <f t="shared" si="5"/>
        <v>1696.2916348140091</v>
      </c>
      <c r="BN67" s="18">
        <f t="shared" si="5"/>
        <v>0</v>
      </c>
      <c r="BO67" s="18">
        <f t="shared" ref="BO67:BO68" si="6">SUM(C67:BN67)</f>
        <v>466382.86619851028</v>
      </c>
      <c r="BP67" s="18">
        <f t="shared" ref="BP67:BW67" si="7">SUM(BP3:BP66)</f>
        <v>188561.5898987753</v>
      </c>
      <c r="BQ67" s="18">
        <f t="shared" si="7"/>
        <v>4402.8999999999996</v>
      </c>
      <c r="BR67" s="18">
        <f t="shared" si="7"/>
        <v>98165.578062931309</v>
      </c>
      <c r="BS67" s="18">
        <f t="shared" si="7"/>
        <v>91775.631036545703</v>
      </c>
      <c r="BT67" s="18">
        <f t="shared" si="7"/>
        <v>2769.0998189758343</v>
      </c>
      <c r="BU67" s="18">
        <f t="shared" si="7"/>
        <v>171923.45627007799</v>
      </c>
      <c r="BV67" s="18">
        <f t="shared" si="7"/>
        <v>50972.911834625731</v>
      </c>
      <c r="BW67" s="18">
        <f t="shared" si="7"/>
        <v>97518.601064225222</v>
      </c>
      <c r="BX67" s="18">
        <f t="shared" ref="BX67:BX70" si="8">SUM(BO67:BW67)</f>
        <v>1172472.6341846674</v>
      </c>
    </row>
    <row r="68" spans="1:76" x14ac:dyDescent="0.2">
      <c r="A68" s="24" t="s">
        <v>3</v>
      </c>
      <c r="B68" s="18" t="s">
        <v>39</v>
      </c>
      <c r="C68" s="17">
        <v>177.90719142760832</v>
      </c>
      <c r="D68" s="17">
        <v>0</v>
      </c>
      <c r="E68" s="17">
        <v>0</v>
      </c>
      <c r="F68" s="17">
        <v>0.19305499038390753</v>
      </c>
      <c r="G68" s="17">
        <v>35.368687905700561</v>
      </c>
      <c r="H68" s="17">
        <v>1.7587628354379965</v>
      </c>
      <c r="I68" s="17">
        <v>0.9521548044028747</v>
      </c>
      <c r="J68" s="17">
        <v>0.65003720754040972</v>
      </c>
      <c r="K68" s="17">
        <v>0.84299328989862043</v>
      </c>
      <c r="L68" s="17">
        <v>2.2481831000805697</v>
      </c>
      <c r="M68" s="17">
        <v>6.1436982476621536</v>
      </c>
      <c r="N68" s="17">
        <v>1.890895756983874</v>
      </c>
      <c r="O68" s="17">
        <v>2.1325843416352837</v>
      </c>
      <c r="P68" s="17">
        <v>4.2607130410008898</v>
      </c>
      <c r="Q68" s="17">
        <v>2.6903215330328902</v>
      </c>
      <c r="R68" s="17">
        <v>5.3008165542984367</v>
      </c>
      <c r="S68" s="17">
        <v>1.6043045232805344</v>
      </c>
      <c r="T68" s="17">
        <v>1.7924654210757787</v>
      </c>
      <c r="U68" s="17">
        <v>4.4902719114780485</v>
      </c>
      <c r="V68" s="17">
        <v>5.0853557879574511</v>
      </c>
      <c r="W68" s="17">
        <v>0.56771294896500168</v>
      </c>
      <c r="X68" s="17">
        <v>2.0827107836467391</v>
      </c>
      <c r="Y68" s="17">
        <v>2.6849378229039491</v>
      </c>
      <c r="Z68" s="17">
        <v>2.3410475657283172</v>
      </c>
      <c r="AA68" s="17">
        <v>0.43557432214913999</v>
      </c>
      <c r="AB68" s="17">
        <v>5.6024314373398418</v>
      </c>
      <c r="AC68" s="17">
        <v>413.16704680052044</v>
      </c>
      <c r="AD68" s="17">
        <v>15.318427363664632</v>
      </c>
      <c r="AE68" s="17">
        <v>67.630426736538155</v>
      </c>
      <c r="AF68" s="17">
        <v>22.701620105825395</v>
      </c>
      <c r="AG68" s="17">
        <v>31.702191637240794</v>
      </c>
      <c r="AH68" s="17">
        <v>0.86654374574111082</v>
      </c>
      <c r="AI68" s="17">
        <v>19.326383193546167</v>
      </c>
      <c r="AJ68" s="17">
        <v>78.879055013035739</v>
      </c>
      <c r="AK68" s="17">
        <v>156.86462294009939</v>
      </c>
      <c r="AL68" s="17">
        <v>63.074375580365661</v>
      </c>
      <c r="AM68" s="17">
        <v>2.1797823565823689</v>
      </c>
      <c r="AN68" s="17">
        <v>16.758930886796389</v>
      </c>
      <c r="AO68" s="17">
        <v>4.0251637847131025</v>
      </c>
      <c r="AP68" s="17">
        <v>20.044126526461959</v>
      </c>
      <c r="AQ68" s="17">
        <v>382.43988475423987</v>
      </c>
      <c r="AR68" s="17">
        <v>330.51534273431412</v>
      </c>
      <c r="AS68" s="17">
        <v>260.67529006625733</v>
      </c>
      <c r="AT68" s="17">
        <v>404.37675422349599</v>
      </c>
      <c r="AU68" s="17">
        <v>321.02539000124619</v>
      </c>
      <c r="AV68" s="17">
        <v>762.97069698983887</v>
      </c>
      <c r="AW68" s="17">
        <v>21.234012685390454</v>
      </c>
      <c r="AX68" s="17">
        <v>3.2249500609867465</v>
      </c>
      <c r="AY68" s="17">
        <v>2.3146898559368765</v>
      </c>
      <c r="AZ68" s="17">
        <v>1.7133602226486417</v>
      </c>
      <c r="BA68" s="17">
        <v>10.596354304693602</v>
      </c>
      <c r="BB68" s="17">
        <v>17.248135685685511</v>
      </c>
      <c r="BC68" s="17">
        <v>169.68081094280333</v>
      </c>
      <c r="BD68" s="17">
        <v>100.1182095872656</v>
      </c>
      <c r="BE68" s="17">
        <v>862.83908823038689</v>
      </c>
      <c r="BF68" s="17">
        <v>523.02535696791733</v>
      </c>
      <c r="BG68" s="17">
        <v>1451.1677139039498</v>
      </c>
      <c r="BH68" s="17">
        <v>337.34541988583487</v>
      </c>
      <c r="BI68" s="17">
        <v>26.999825849177604</v>
      </c>
      <c r="BJ68" s="17">
        <v>18.417256654146023</v>
      </c>
      <c r="BK68" s="17">
        <v>324.34535456562264</v>
      </c>
      <c r="BL68" s="17">
        <v>0.47299976049027803</v>
      </c>
      <c r="BM68" s="17">
        <v>49.213517067837891</v>
      </c>
      <c r="BN68" s="17">
        <v>0</v>
      </c>
      <c r="BO68" s="18">
        <f t="shared" si="6"/>
        <v>7563.526019231489</v>
      </c>
      <c r="BP68" s="17">
        <v>16235.862660758672</v>
      </c>
      <c r="BQ68" s="17">
        <v>0</v>
      </c>
      <c r="BR68" s="17">
        <v>238.8219370686858</v>
      </c>
      <c r="BS68" s="17">
        <v>3913.2606540958654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27951.471271154711</v>
      </c>
    </row>
    <row r="69" spans="1:76" x14ac:dyDescent="0.2">
      <c r="A69" s="24"/>
      <c r="B69" s="26" t="s">
        <v>294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-391.1</v>
      </c>
      <c r="BV69" s="17">
        <v>-212.7</v>
      </c>
      <c r="BW69" s="17">
        <v>-955.2</v>
      </c>
      <c r="BX69" s="18">
        <f t="shared" si="8"/>
        <v>-1559</v>
      </c>
    </row>
    <row r="70" spans="1:76" x14ac:dyDescent="0.2">
      <c r="A70" s="24"/>
      <c r="B70" s="18" t="s">
        <v>33</v>
      </c>
      <c r="C70" s="18">
        <f t="shared" ref="C70:AH70" si="9">SUM(C67:C69)</f>
        <v>6578.3981760002453</v>
      </c>
      <c r="D70" s="18">
        <f t="shared" si="9"/>
        <v>321.90136968023899</v>
      </c>
      <c r="E70" s="18">
        <f t="shared" si="9"/>
        <v>71.901443841960202</v>
      </c>
      <c r="F70" s="18">
        <f t="shared" si="9"/>
        <v>424.50811393074179</v>
      </c>
      <c r="G70" s="18">
        <f t="shared" si="9"/>
        <v>30794.483980648572</v>
      </c>
      <c r="H70" s="18">
        <f t="shared" si="9"/>
        <v>3667.4838597630082</v>
      </c>
      <c r="I70" s="18">
        <f t="shared" si="9"/>
        <v>2428.6980560417865</v>
      </c>
      <c r="J70" s="18">
        <f t="shared" si="9"/>
        <v>3241.6026661056535</v>
      </c>
      <c r="K70" s="18">
        <f t="shared" si="9"/>
        <v>1971.9998410808496</v>
      </c>
      <c r="L70" s="18">
        <f t="shared" si="9"/>
        <v>23960.696640855313</v>
      </c>
      <c r="M70" s="18">
        <f t="shared" si="9"/>
        <v>22976.625887106678</v>
      </c>
      <c r="N70" s="18">
        <f t="shared" si="9"/>
        <v>10168.193344379995</v>
      </c>
      <c r="O70" s="18">
        <f t="shared" si="9"/>
        <v>4970.9750855910361</v>
      </c>
      <c r="P70" s="18">
        <f t="shared" si="9"/>
        <v>4547.7008105366776</v>
      </c>
      <c r="Q70" s="18">
        <f t="shared" si="9"/>
        <v>15708.38270639465</v>
      </c>
      <c r="R70" s="18">
        <f t="shared" si="9"/>
        <v>7758.2009075573833</v>
      </c>
      <c r="S70" s="18">
        <f t="shared" si="9"/>
        <v>2133.7881105058609</v>
      </c>
      <c r="T70" s="18">
        <f t="shared" si="9"/>
        <v>2266.3918975315742</v>
      </c>
      <c r="U70" s="18">
        <f t="shared" si="9"/>
        <v>5875.7830760026773</v>
      </c>
      <c r="V70" s="18">
        <f t="shared" si="9"/>
        <v>12296.214241740037</v>
      </c>
      <c r="W70" s="18">
        <f t="shared" si="9"/>
        <v>1333.7165473494508</v>
      </c>
      <c r="X70" s="18">
        <f t="shared" si="9"/>
        <v>2987.4152193544237</v>
      </c>
      <c r="Y70" s="18">
        <f t="shared" si="9"/>
        <v>3167.9861740018455</v>
      </c>
      <c r="Z70" s="18">
        <f t="shared" si="9"/>
        <v>6260.7117733672731</v>
      </c>
      <c r="AA70" s="18">
        <f t="shared" si="9"/>
        <v>1508.6898642181754</v>
      </c>
      <c r="AB70" s="18">
        <f t="shared" si="9"/>
        <v>5199.1235452413775</v>
      </c>
      <c r="AC70" s="18">
        <f t="shared" si="9"/>
        <v>47860.60487379221</v>
      </c>
      <c r="AD70" s="18">
        <f t="shared" si="9"/>
        <v>7273.5998936559608</v>
      </c>
      <c r="AE70" s="18">
        <f t="shared" si="9"/>
        <v>28731.508434554908</v>
      </c>
      <c r="AF70" s="18">
        <f t="shared" si="9"/>
        <v>10892.085644387162</v>
      </c>
      <c r="AG70" s="18">
        <f t="shared" si="9"/>
        <v>11502.200776457681</v>
      </c>
      <c r="AH70" s="18">
        <f t="shared" si="9"/>
        <v>1574.2093332898519</v>
      </c>
      <c r="AI70" s="18">
        <f t="shared" ref="AI70:BN70" si="10">SUM(AI67:AI69)</f>
        <v>3091.1026990301475</v>
      </c>
      <c r="AJ70" s="18">
        <f t="shared" si="10"/>
        <v>16692.995289991213</v>
      </c>
      <c r="AK70" s="18">
        <f t="shared" si="10"/>
        <v>1880.9007607583535</v>
      </c>
      <c r="AL70" s="18">
        <f t="shared" si="10"/>
        <v>9687.2030855680005</v>
      </c>
      <c r="AM70" s="18">
        <f t="shared" si="10"/>
        <v>2015.4975871228157</v>
      </c>
      <c r="AN70" s="18">
        <f t="shared" si="10"/>
        <v>2300.2111766105318</v>
      </c>
      <c r="AO70" s="18">
        <f t="shared" si="10"/>
        <v>6293.5027243088334</v>
      </c>
      <c r="AP70" s="18">
        <f t="shared" si="10"/>
        <v>7730.1930887857407</v>
      </c>
      <c r="AQ70" s="18">
        <f t="shared" si="10"/>
        <v>11717.182347707916</v>
      </c>
      <c r="AR70" s="18">
        <f t="shared" si="10"/>
        <v>6218.788736852689</v>
      </c>
      <c r="AS70" s="18">
        <f t="shared" si="10"/>
        <v>6580.2107331828356</v>
      </c>
      <c r="AT70" s="18">
        <f t="shared" si="10"/>
        <v>7164.8956592355562</v>
      </c>
      <c r="AU70" s="18">
        <f t="shared" si="10"/>
        <v>5076.4957453572842</v>
      </c>
      <c r="AV70" s="18">
        <f t="shared" si="10"/>
        <v>22648.888610115999</v>
      </c>
      <c r="AW70" s="18">
        <f t="shared" si="10"/>
        <v>6721.5159621779476</v>
      </c>
      <c r="AX70" s="18">
        <f t="shared" si="10"/>
        <v>1495.7954542136965</v>
      </c>
      <c r="AY70" s="18">
        <f t="shared" si="10"/>
        <v>4531.2063118415208</v>
      </c>
      <c r="AZ70" s="18">
        <f t="shared" si="10"/>
        <v>1740.9022928599322</v>
      </c>
      <c r="BA70" s="18">
        <f t="shared" si="10"/>
        <v>4998.7945022556669</v>
      </c>
      <c r="BB70" s="18">
        <f t="shared" si="10"/>
        <v>1352.6148975999718</v>
      </c>
      <c r="BC70" s="18">
        <f t="shared" si="10"/>
        <v>2794.0986187121243</v>
      </c>
      <c r="BD70" s="18">
        <f t="shared" si="10"/>
        <v>6853.3040186919679</v>
      </c>
      <c r="BE70" s="18">
        <f t="shared" si="10"/>
        <v>9782.2980656486761</v>
      </c>
      <c r="BF70" s="18">
        <f t="shared" si="10"/>
        <v>4456.8000732622904</v>
      </c>
      <c r="BG70" s="18">
        <f t="shared" si="10"/>
        <v>17344.501864356738</v>
      </c>
      <c r="BH70" s="18">
        <f t="shared" si="10"/>
        <v>3119.9962136456702</v>
      </c>
      <c r="BI70" s="18">
        <f t="shared" si="10"/>
        <v>1956.7061760297411</v>
      </c>
      <c r="BJ70" s="18">
        <f t="shared" si="10"/>
        <v>1535.6029926705326</v>
      </c>
      <c r="BK70" s="18">
        <f t="shared" si="10"/>
        <v>3768.4998482752976</v>
      </c>
      <c r="BL70" s="18">
        <f t="shared" si="10"/>
        <v>194.39923402500355</v>
      </c>
      <c r="BM70" s="18">
        <f t="shared" si="10"/>
        <v>1745.505151881847</v>
      </c>
      <c r="BN70" s="18">
        <f t="shared" si="10"/>
        <v>0</v>
      </c>
      <c r="BO70" s="18">
        <f t="shared" ref="BO70:BO78" si="11">SUM(C70:BN70)</f>
        <v>473946.3922177417</v>
      </c>
      <c r="BP70" s="18">
        <f t="shared" ref="BP70:BW70" si="12">SUM(BP67:BP69)</f>
        <v>204797.45255953397</v>
      </c>
      <c r="BQ70" s="18">
        <f t="shared" si="12"/>
        <v>4402.8999999999996</v>
      </c>
      <c r="BR70" s="18">
        <f t="shared" si="12"/>
        <v>98404.4</v>
      </c>
      <c r="BS70" s="18">
        <f t="shared" si="12"/>
        <v>95688.891690641569</v>
      </c>
      <c r="BT70" s="18">
        <f t="shared" si="12"/>
        <v>2769.0998189758343</v>
      </c>
      <c r="BU70" s="18">
        <f t="shared" si="12"/>
        <v>171532.35627007799</v>
      </c>
      <c r="BV70" s="18">
        <f t="shared" si="12"/>
        <v>50760.211834625734</v>
      </c>
      <c r="BW70" s="18">
        <f t="shared" si="12"/>
        <v>96563.401064225225</v>
      </c>
      <c r="BX70" s="18">
        <f t="shared" si="8"/>
        <v>1198865.1054558221</v>
      </c>
    </row>
    <row r="71" spans="1:76" x14ac:dyDescent="0.2">
      <c r="A71" s="24" t="s">
        <v>4</v>
      </c>
      <c r="B71" s="18" t="s">
        <v>120</v>
      </c>
      <c r="C71" s="17">
        <v>503.5</v>
      </c>
      <c r="D71" s="17">
        <v>25.8</v>
      </c>
      <c r="E71" s="17">
        <v>28.3</v>
      </c>
      <c r="F71" s="17">
        <v>144.69999999999999</v>
      </c>
      <c r="G71" s="17">
        <v>4751</v>
      </c>
      <c r="H71" s="17">
        <v>986.19999999999993</v>
      </c>
      <c r="I71" s="17">
        <v>568.70000000000005</v>
      </c>
      <c r="J71" s="17">
        <v>668.9</v>
      </c>
      <c r="K71" s="17">
        <v>663.7</v>
      </c>
      <c r="L71" s="17">
        <v>673.20000000000016</v>
      </c>
      <c r="M71" s="17">
        <v>4169.7</v>
      </c>
      <c r="N71" s="17">
        <v>2219.6999999999998</v>
      </c>
      <c r="O71" s="17">
        <v>1393.9</v>
      </c>
      <c r="P71" s="17">
        <v>1643.7</v>
      </c>
      <c r="Q71" s="17">
        <v>2053.7000000000003</v>
      </c>
      <c r="R71" s="17">
        <v>2547.1000000000004</v>
      </c>
      <c r="S71" s="17">
        <v>802.30000000000018</v>
      </c>
      <c r="T71" s="17">
        <v>1028.9000000000001</v>
      </c>
      <c r="U71" s="17">
        <v>1961.6000000000001</v>
      </c>
      <c r="V71" s="17">
        <v>1839.6</v>
      </c>
      <c r="W71" s="17">
        <v>500.69999999999993</v>
      </c>
      <c r="X71" s="17">
        <v>872.40000000000009</v>
      </c>
      <c r="Y71" s="17">
        <v>1287.5999999999999</v>
      </c>
      <c r="Z71" s="17">
        <v>1980.2</v>
      </c>
      <c r="AA71" s="17">
        <v>596.70000000000005</v>
      </c>
      <c r="AB71" s="17">
        <v>1414.7</v>
      </c>
      <c r="AC71" s="17">
        <v>10328.699999999999</v>
      </c>
      <c r="AD71" s="17">
        <v>3668.4</v>
      </c>
      <c r="AE71" s="17">
        <v>13229.5</v>
      </c>
      <c r="AF71" s="17">
        <v>9292.4000000000015</v>
      </c>
      <c r="AG71" s="17">
        <v>5720.3999999999987</v>
      </c>
      <c r="AH71" s="17">
        <v>167.5</v>
      </c>
      <c r="AI71" s="17">
        <v>444.7</v>
      </c>
      <c r="AJ71" s="17">
        <v>5317</v>
      </c>
      <c r="AK71" s="17">
        <v>1480.1000000000001</v>
      </c>
      <c r="AL71" s="17">
        <v>4156.1000000000004</v>
      </c>
      <c r="AM71" s="17">
        <v>783.6</v>
      </c>
      <c r="AN71" s="17">
        <v>781.3</v>
      </c>
      <c r="AO71" s="17">
        <v>1828.5</v>
      </c>
      <c r="AP71" s="17">
        <v>4548.8999999999996</v>
      </c>
      <c r="AQ71" s="17">
        <v>5842.2999999999993</v>
      </c>
      <c r="AR71" s="17">
        <v>2183.1999999999998</v>
      </c>
      <c r="AS71" s="17">
        <v>1884.1000000000004</v>
      </c>
      <c r="AT71" s="17">
        <v>993.49999999999989</v>
      </c>
      <c r="AU71" s="17">
        <v>0</v>
      </c>
      <c r="AV71" s="17">
        <v>6596.0999999999985</v>
      </c>
      <c r="AW71" s="17">
        <v>2418.7999999999993</v>
      </c>
      <c r="AX71" s="17">
        <v>902.5</v>
      </c>
      <c r="AY71" s="17">
        <v>822.30000000000007</v>
      </c>
      <c r="AZ71" s="17">
        <v>276.90000000000003</v>
      </c>
      <c r="BA71" s="17">
        <v>778.8</v>
      </c>
      <c r="BB71" s="17">
        <v>6735.3</v>
      </c>
      <c r="BC71" s="17">
        <v>367</v>
      </c>
      <c r="BD71" s="17">
        <v>5366.9</v>
      </c>
      <c r="BE71" s="17">
        <v>25689.5</v>
      </c>
      <c r="BF71" s="17">
        <v>23187.799999999996</v>
      </c>
      <c r="BG71" s="17">
        <v>11954.900000000001</v>
      </c>
      <c r="BH71" s="17">
        <v>9900</v>
      </c>
      <c r="BI71" s="17">
        <v>791.8</v>
      </c>
      <c r="BJ71" s="17">
        <v>601.30000000000007</v>
      </c>
      <c r="BK71" s="17">
        <v>2526.9</v>
      </c>
      <c r="BL71" s="17">
        <v>93.7</v>
      </c>
      <c r="BM71" s="17">
        <v>716.30000000000007</v>
      </c>
      <c r="BN71" s="17">
        <v>424.5</v>
      </c>
      <c r="BO71" s="18">
        <f t="shared" si="11"/>
        <v>208127.99999999997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12</v>
      </c>
      <c r="B72" s="26" t="s">
        <v>40</v>
      </c>
      <c r="C72" s="17">
        <v>48.4</v>
      </c>
      <c r="D72" s="17">
        <v>4</v>
      </c>
      <c r="E72" s="17">
        <v>1.2</v>
      </c>
      <c r="F72" s="17">
        <v>11.5</v>
      </c>
      <c r="G72" s="17">
        <v>110.99999999999999</v>
      </c>
      <c r="H72" s="17">
        <v>21.5</v>
      </c>
      <c r="I72" s="17">
        <v>18.3</v>
      </c>
      <c r="J72" s="17">
        <v>30.3</v>
      </c>
      <c r="K72" s="17">
        <v>11.5</v>
      </c>
      <c r="L72" s="17">
        <v>0</v>
      </c>
      <c r="M72" s="17">
        <v>140.99999999999997</v>
      </c>
      <c r="N72" s="17">
        <v>15.8</v>
      </c>
      <c r="O72" s="17">
        <v>26.400000000000002</v>
      </c>
      <c r="P72" s="17">
        <v>59.5</v>
      </c>
      <c r="Q72" s="17">
        <v>83.2</v>
      </c>
      <c r="R72" s="17">
        <v>45.3</v>
      </c>
      <c r="S72" s="17">
        <v>4.3</v>
      </c>
      <c r="T72" s="17">
        <v>12.7</v>
      </c>
      <c r="U72" s="17">
        <v>19.600000000000001</v>
      </c>
      <c r="V72" s="17">
        <v>18.3</v>
      </c>
      <c r="W72" s="17">
        <v>5.2</v>
      </c>
      <c r="X72" s="17">
        <v>19.2</v>
      </c>
      <c r="Y72" s="17">
        <v>10.099999999999998</v>
      </c>
      <c r="Z72" s="17">
        <v>290.5</v>
      </c>
      <c r="AA72" s="17">
        <v>44.3</v>
      </c>
      <c r="AB72" s="17">
        <v>58.300000000000004</v>
      </c>
      <c r="AC72" s="17">
        <v>180.69999999999996</v>
      </c>
      <c r="AD72" s="17">
        <v>101.4</v>
      </c>
      <c r="AE72" s="17">
        <v>307.29999999999995</v>
      </c>
      <c r="AF72" s="17">
        <v>269.8</v>
      </c>
      <c r="AG72" s="17">
        <v>117.19999999999997</v>
      </c>
      <c r="AH72" s="17">
        <v>4.7</v>
      </c>
      <c r="AI72" s="17">
        <v>1.4</v>
      </c>
      <c r="AJ72" s="17">
        <v>106.1</v>
      </c>
      <c r="AK72" s="17">
        <v>16.100000000000001</v>
      </c>
      <c r="AL72" s="17">
        <v>182.7</v>
      </c>
      <c r="AM72" s="17">
        <v>9.2999999999999989</v>
      </c>
      <c r="AN72" s="17">
        <v>15.4</v>
      </c>
      <c r="AO72" s="17">
        <v>52.2</v>
      </c>
      <c r="AP72" s="17">
        <v>58.500000000000007</v>
      </c>
      <c r="AQ72" s="17">
        <v>1630.3999999999999</v>
      </c>
      <c r="AR72" s="17">
        <v>212.2</v>
      </c>
      <c r="AS72" s="17">
        <v>51.599999999999994</v>
      </c>
      <c r="AT72" s="17">
        <v>1565.4</v>
      </c>
      <c r="AU72" s="17">
        <v>2404.8000000000002</v>
      </c>
      <c r="AV72" s="17">
        <v>119.19999999999999</v>
      </c>
      <c r="AW72" s="17">
        <v>26.599999999999998</v>
      </c>
      <c r="AX72" s="17">
        <v>10.5</v>
      </c>
      <c r="AY72" s="17">
        <v>46.6</v>
      </c>
      <c r="AZ72" s="17">
        <v>5.6000000000000005</v>
      </c>
      <c r="BA72" s="17">
        <v>68.7</v>
      </c>
      <c r="BB72" s="17">
        <v>5.3</v>
      </c>
      <c r="BC72" s="17">
        <v>4.9000000000000004</v>
      </c>
      <c r="BD72" s="17">
        <v>76.8</v>
      </c>
      <c r="BE72" s="17">
        <v>0</v>
      </c>
      <c r="BF72" s="17">
        <v>12.2</v>
      </c>
      <c r="BG72" s="17">
        <v>48.3</v>
      </c>
      <c r="BH72" s="17">
        <v>47</v>
      </c>
      <c r="BI72" s="17">
        <v>162.19999999999999</v>
      </c>
      <c r="BJ72" s="17">
        <v>38.9</v>
      </c>
      <c r="BK72" s="17">
        <v>166.6</v>
      </c>
      <c r="BL72" s="17">
        <v>5.7</v>
      </c>
      <c r="BM72" s="17">
        <v>34.299999999999997</v>
      </c>
      <c r="BN72" s="17">
        <v>0</v>
      </c>
      <c r="BO72" s="18">
        <f t="shared" si="11"/>
        <v>9278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19</v>
      </c>
      <c r="B73" s="26" t="s">
        <v>41</v>
      </c>
      <c r="C73" s="17">
        <v>597.20000000000005</v>
      </c>
      <c r="D73" s="17">
        <v>8.1</v>
      </c>
      <c r="E73" s="17">
        <v>0.6</v>
      </c>
      <c r="F73" s="17">
        <v>2.9</v>
      </c>
      <c r="G73" s="17">
        <v>212.39999999999998</v>
      </c>
      <c r="H73" s="17">
        <v>64.2</v>
      </c>
      <c r="I73" s="17">
        <v>70.099999999999994</v>
      </c>
      <c r="J73" s="17">
        <v>48.8</v>
      </c>
      <c r="K73" s="17">
        <v>49.300000000000004</v>
      </c>
      <c r="L73" s="17">
        <v>26.000000000000004</v>
      </c>
      <c r="M73" s="17">
        <v>230.39999999999998</v>
      </c>
      <c r="N73" s="17">
        <v>99.9</v>
      </c>
      <c r="O73" s="17">
        <v>83.5</v>
      </c>
      <c r="P73" s="17">
        <v>62.499999999999993</v>
      </c>
      <c r="Q73" s="17">
        <v>147</v>
      </c>
      <c r="R73" s="17">
        <v>129</v>
      </c>
      <c r="S73" s="17">
        <v>126.5</v>
      </c>
      <c r="T73" s="17">
        <v>80.599999999999994</v>
      </c>
      <c r="U73" s="17">
        <v>92.9</v>
      </c>
      <c r="V73" s="17">
        <v>129</v>
      </c>
      <c r="W73" s="17">
        <v>44.599999999999994</v>
      </c>
      <c r="X73" s="17">
        <v>29.5</v>
      </c>
      <c r="Y73" s="17">
        <v>31.4</v>
      </c>
      <c r="Z73" s="17">
        <v>32.5</v>
      </c>
      <c r="AA73" s="17">
        <v>124.7</v>
      </c>
      <c r="AB73" s="17">
        <v>82.2</v>
      </c>
      <c r="AC73" s="17">
        <v>298</v>
      </c>
      <c r="AD73" s="17">
        <v>80.699999999999989</v>
      </c>
      <c r="AE73" s="17">
        <v>387.90000000000003</v>
      </c>
      <c r="AF73" s="17">
        <v>346.9</v>
      </c>
      <c r="AG73" s="17">
        <v>146.80000000000001</v>
      </c>
      <c r="AH73" s="17">
        <v>92.100000000000009</v>
      </c>
      <c r="AI73" s="17">
        <v>23.7</v>
      </c>
      <c r="AJ73" s="17">
        <v>251.5</v>
      </c>
      <c r="AK73" s="17">
        <v>40.6</v>
      </c>
      <c r="AL73" s="17">
        <v>149</v>
      </c>
      <c r="AM73" s="17">
        <v>30.3</v>
      </c>
      <c r="AN73" s="17">
        <v>53.4</v>
      </c>
      <c r="AO73" s="17">
        <v>25.099999999999998</v>
      </c>
      <c r="AP73" s="17">
        <v>143.59999999999997</v>
      </c>
      <c r="AQ73" s="17">
        <v>12.100000000000001</v>
      </c>
      <c r="AR73" s="17">
        <v>8.4</v>
      </c>
      <c r="AS73" s="17">
        <v>17.599999999999998</v>
      </c>
      <c r="AT73" s="17">
        <v>239.39999999999995</v>
      </c>
      <c r="AU73" s="17">
        <v>0</v>
      </c>
      <c r="AV73" s="17">
        <v>233.1</v>
      </c>
      <c r="AW73" s="17">
        <v>168.8</v>
      </c>
      <c r="AX73" s="17">
        <v>339.7</v>
      </c>
      <c r="AY73" s="17">
        <v>16.3</v>
      </c>
      <c r="AZ73" s="17">
        <v>26</v>
      </c>
      <c r="BA73" s="17">
        <v>16.100000000000001</v>
      </c>
      <c r="BB73" s="17">
        <v>829.6</v>
      </c>
      <c r="BC73" s="17">
        <v>19.900000000000002</v>
      </c>
      <c r="BD73" s="17">
        <v>1271.3</v>
      </c>
      <c r="BE73" s="17">
        <v>621.19999999999993</v>
      </c>
      <c r="BF73" s="17">
        <v>417.1</v>
      </c>
      <c r="BG73" s="17">
        <v>742.2</v>
      </c>
      <c r="BH73" s="17">
        <v>2070.3000000000002</v>
      </c>
      <c r="BI73" s="17">
        <v>123.89999999999999</v>
      </c>
      <c r="BJ73" s="17">
        <v>194.1</v>
      </c>
      <c r="BK73" s="17">
        <v>448.59999999999997</v>
      </c>
      <c r="BL73" s="17">
        <v>3.8</v>
      </c>
      <c r="BM73" s="17">
        <v>60.3</v>
      </c>
      <c r="BN73" s="17">
        <v>0</v>
      </c>
      <c r="BO73" s="18">
        <f t="shared" si="11"/>
        <v>12555.200000000003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17</v>
      </c>
      <c r="B74" s="26" t="s">
        <v>123</v>
      </c>
      <c r="C74" s="17">
        <v>1781.201823999751</v>
      </c>
      <c r="D74" s="17">
        <v>23.702203845207009</v>
      </c>
      <c r="E74" s="17">
        <v>7.3985561580398009</v>
      </c>
      <c r="F74" s="17">
        <v>-7.7102546874510915</v>
      </c>
      <c r="G74" s="17">
        <v>1742.5132909776396</v>
      </c>
      <c r="H74" s="17">
        <v>120.10383593307405</v>
      </c>
      <c r="I74" s="17">
        <v>20.398843726809844</v>
      </c>
      <c r="J74" s="17">
        <v>208.89531005711027</v>
      </c>
      <c r="K74" s="17">
        <v>54.103366205699722</v>
      </c>
      <c r="L74" s="17">
        <v>1116.505686255508</v>
      </c>
      <c r="M74" s="17">
        <v>3228.3707261434593</v>
      </c>
      <c r="N74" s="17">
        <v>612.0060856275486</v>
      </c>
      <c r="O74" s="17">
        <v>171.32086460575186</v>
      </c>
      <c r="P74" s="17">
        <v>37.892757242856987</v>
      </c>
      <c r="Q74" s="17">
        <v>-94.987893748185428</v>
      </c>
      <c r="R74" s="17">
        <v>464.7011348315973</v>
      </c>
      <c r="S74" s="17">
        <v>-130.48615736196876</v>
      </c>
      <c r="T74" s="17">
        <v>57.208677533317832</v>
      </c>
      <c r="U74" s="17">
        <v>978.41214111845125</v>
      </c>
      <c r="V74" s="17">
        <v>-230.41789809106947</v>
      </c>
      <c r="W74" s="17">
        <v>158.48656018911498</v>
      </c>
      <c r="X74" s="17">
        <v>232.88965740347197</v>
      </c>
      <c r="Y74" s="17">
        <v>233.00945225972356</v>
      </c>
      <c r="Z74" s="17">
        <v>1627.9976912278598</v>
      </c>
      <c r="AA74" s="17">
        <v>47.610387976380153</v>
      </c>
      <c r="AB74" s="17">
        <v>304.27438019047315</v>
      </c>
      <c r="AC74" s="17">
        <v>6256.7894859162534</v>
      </c>
      <c r="AD74" s="17">
        <v>1702.7044995399397</v>
      </c>
      <c r="AE74" s="17">
        <v>6387.8942136965479</v>
      </c>
      <c r="AF74" s="17">
        <v>3999.4058447221842</v>
      </c>
      <c r="AG74" s="17">
        <v>410.99686555660833</v>
      </c>
      <c r="AH74" s="17">
        <v>274.18926671014731</v>
      </c>
      <c r="AI74" s="17">
        <v>20.795121649220075</v>
      </c>
      <c r="AJ74" s="17">
        <v>423.40514031040038</v>
      </c>
      <c r="AK74" s="17">
        <v>481.30361109765965</v>
      </c>
      <c r="AL74" s="17">
        <v>1589.5976661236496</v>
      </c>
      <c r="AM74" s="17">
        <v>104.79742689366974</v>
      </c>
      <c r="AN74" s="17">
        <v>393.08758240155595</v>
      </c>
      <c r="AO74" s="17">
        <v>1563.4950912107704</v>
      </c>
      <c r="AP74" s="17">
        <v>1379.0193117286426</v>
      </c>
      <c r="AQ74" s="17">
        <v>5638.7298749085057</v>
      </c>
      <c r="AR74" s="17">
        <v>2033.4119763302106</v>
      </c>
      <c r="AS74" s="17">
        <v>1300.6933119556202</v>
      </c>
      <c r="AT74" s="17">
        <v>10234.604640764413</v>
      </c>
      <c r="AU74" s="17">
        <v>1620.704254642711</v>
      </c>
      <c r="AV74" s="17">
        <v>19714.21336950142</v>
      </c>
      <c r="AW74" s="17">
        <v>928.78692820761137</v>
      </c>
      <c r="AX74" s="17">
        <v>46.505851558960046</v>
      </c>
      <c r="AY74" s="17">
        <v>308.89820309032973</v>
      </c>
      <c r="AZ74" s="17">
        <v>514.19711905983297</v>
      </c>
      <c r="BA74" s="17">
        <v>1367.0087269670055</v>
      </c>
      <c r="BB74" s="17">
        <v>315.19544348383914</v>
      </c>
      <c r="BC74" s="17">
        <v>104.51098438803028</v>
      </c>
      <c r="BD74" s="17">
        <v>957.83052422470462</v>
      </c>
      <c r="BE74" s="17">
        <v>54.904806931158156</v>
      </c>
      <c r="BF74" s="17">
        <v>171.59941661036311</v>
      </c>
      <c r="BG74" s="17">
        <v>4246.5981529682194</v>
      </c>
      <c r="BH74" s="17">
        <v>323.80520799690123</v>
      </c>
      <c r="BI74" s="17">
        <v>334.48977702574712</v>
      </c>
      <c r="BJ74" s="17">
        <v>382.89477214496981</v>
      </c>
      <c r="BK74" s="17">
        <v>-209.60106250632032</v>
      </c>
      <c r="BL74" s="17">
        <v>100.401044563997</v>
      </c>
      <c r="BM74" s="17">
        <v>1159.4963339338601</v>
      </c>
      <c r="BN74" s="17">
        <v>0</v>
      </c>
      <c r="BO74" s="18">
        <f t="shared" si="11"/>
        <v>89402.762015929489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15</v>
      </c>
      <c r="B75" s="26" t="s">
        <v>121</v>
      </c>
      <c r="C75" s="18">
        <f t="shared" ref="C75:AH75" si="13">SUM(C71:C74)-2*C73</f>
        <v>1735.9018239997508</v>
      </c>
      <c r="D75" s="18">
        <f t="shared" si="13"/>
        <v>45.402203845207012</v>
      </c>
      <c r="E75" s="18">
        <f t="shared" si="13"/>
        <v>36.298556158039801</v>
      </c>
      <c r="F75" s="18">
        <f t="shared" si="13"/>
        <v>145.5897453125489</v>
      </c>
      <c r="G75" s="18">
        <f t="shared" si="13"/>
        <v>6392.1132909776388</v>
      </c>
      <c r="H75" s="18">
        <f t="shared" si="13"/>
        <v>1063.6038359330739</v>
      </c>
      <c r="I75" s="18">
        <f t="shared" si="13"/>
        <v>537.29884372680976</v>
      </c>
      <c r="J75" s="18">
        <f t="shared" si="13"/>
        <v>859.2953100571101</v>
      </c>
      <c r="K75" s="18">
        <f t="shared" si="13"/>
        <v>680.00336620569965</v>
      </c>
      <c r="L75" s="18">
        <f t="shared" si="13"/>
        <v>1763.7056862555082</v>
      </c>
      <c r="M75" s="18">
        <f t="shared" si="13"/>
        <v>7308.6707261434585</v>
      </c>
      <c r="N75" s="18">
        <f t="shared" si="13"/>
        <v>2747.6060856275485</v>
      </c>
      <c r="O75" s="18">
        <f t="shared" si="13"/>
        <v>1508.1208646057521</v>
      </c>
      <c r="P75" s="18">
        <f t="shared" si="13"/>
        <v>1678.592757242857</v>
      </c>
      <c r="Q75" s="18">
        <f t="shared" si="13"/>
        <v>1894.9121062518147</v>
      </c>
      <c r="R75" s="18">
        <f t="shared" si="13"/>
        <v>2928.1011348315978</v>
      </c>
      <c r="S75" s="18">
        <f t="shared" si="13"/>
        <v>549.61384263803143</v>
      </c>
      <c r="T75" s="18">
        <f t="shared" si="13"/>
        <v>1018.2086775333178</v>
      </c>
      <c r="U75" s="18">
        <f t="shared" si="13"/>
        <v>2866.7121411184507</v>
      </c>
      <c r="V75" s="18">
        <f t="shared" si="13"/>
        <v>1498.4821019089304</v>
      </c>
      <c r="W75" s="18">
        <f t="shared" si="13"/>
        <v>619.78656018911488</v>
      </c>
      <c r="X75" s="18">
        <f t="shared" si="13"/>
        <v>1094.9896574034722</v>
      </c>
      <c r="Y75" s="18">
        <f t="shared" si="13"/>
        <v>1499.3094522597235</v>
      </c>
      <c r="Z75" s="18">
        <f t="shared" si="13"/>
        <v>3866.1976912278597</v>
      </c>
      <c r="AA75" s="18">
        <f t="shared" si="13"/>
        <v>563.91038797638021</v>
      </c>
      <c r="AB75" s="18">
        <f t="shared" si="13"/>
        <v>1695.0743801904732</v>
      </c>
      <c r="AC75" s="18">
        <f t="shared" si="13"/>
        <v>16468.189485916253</v>
      </c>
      <c r="AD75" s="18">
        <f t="shared" si="13"/>
        <v>5391.8044995399396</v>
      </c>
      <c r="AE75" s="18">
        <f t="shared" si="13"/>
        <v>19536.794213696547</v>
      </c>
      <c r="AF75" s="18">
        <f t="shared" si="13"/>
        <v>13214.705844722186</v>
      </c>
      <c r="AG75" s="18">
        <f t="shared" si="13"/>
        <v>6101.7968655566065</v>
      </c>
      <c r="AH75" s="18">
        <f t="shared" si="13"/>
        <v>354.28926671014733</v>
      </c>
      <c r="AI75" s="18">
        <f t="shared" ref="AI75:BN75" si="14">SUM(AI71:AI74)-2*AI73</f>
        <v>443.19512164922003</v>
      </c>
      <c r="AJ75" s="18">
        <f t="shared" si="14"/>
        <v>5595.0051403104007</v>
      </c>
      <c r="AK75" s="18">
        <f t="shared" si="14"/>
        <v>1936.9036110976597</v>
      </c>
      <c r="AL75" s="18">
        <f t="shared" si="14"/>
        <v>5779.3976661236502</v>
      </c>
      <c r="AM75" s="18">
        <f t="shared" si="14"/>
        <v>867.3974268936696</v>
      </c>
      <c r="AN75" s="18">
        <f t="shared" si="14"/>
        <v>1136.3875824015558</v>
      </c>
      <c r="AO75" s="18">
        <f t="shared" si="14"/>
        <v>3419.0950912107705</v>
      </c>
      <c r="AP75" s="18">
        <f t="shared" si="14"/>
        <v>5842.8193117286428</v>
      </c>
      <c r="AQ75" s="18">
        <f t="shared" si="14"/>
        <v>13099.329874908504</v>
      </c>
      <c r="AR75" s="18">
        <f t="shared" si="14"/>
        <v>4420.4119763302106</v>
      </c>
      <c r="AS75" s="18">
        <f t="shared" si="14"/>
        <v>3218.7933119556205</v>
      </c>
      <c r="AT75" s="18">
        <f t="shared" si="14"/>
        <v>12554.104640764413</v>
      </c>
      <c r="AU75" s="18">
        <f t="shared" si="14"/>
        <v>4025.5042546427112</v>
      </c>
      <c r="AV75" s="18">
        <f t="shared" si="14"/>
        <v>26196.413369501417</v>
      </c>
      <c r="AW75" s="18">
        <f t="shared" si="14"/>
        <v>3205.3869282076107</v>
      </c>
      <c r="AX75" s="18">
        <f t="shared" si="14"/>
        <v>619.80585155896017</v>
      </c>
      <c r="AY75" s="18">
        <f t="shared" si="14"/>
        <v>1161.4982030903298</v>
      </c>
      <c r="AZ75" s="18">
        <f t="shared" si="14"/>
        <v>770.69711905983308</v>
      </c>
      <c r="BA75" s="18">
        <f t="shared" si="14"/>
        <v>2198.4087269670058</v>
      </c>
      <c r="BB75" s="18">
        <f t="shared" si="14"/>
        <v>6226.1954434838399</v>
      </c>
      <c r="BC75" s="18">
        <f t="shared" si="14"/>
        <v>456.51098438803024</v>
      </c>
      <c r="BD75" s="18">
        <f t="shared" si="14"/>
        <v>5130.2305242247039</v>
      </c>
      <c r="BE75" s="18">
        <f t="shared" si="14"/>
        <v>25123.204806931157</v>
      </c>
      <c r="BF75" s="18">
        <f t="shared" si="14"/>
        <v>22954.499416610357</v>
      </c>
      <c r="BG75" s="18">
        <f t="shared" si="14"/>
        <v>15507.598152968219</v>
      </c>
      <c r="BH75" s="18">
        <f t="shared" si="14"/>
        <v>8200.5052079969009</v>
      </c>
      <c r="BI75" s="18">
        <f t="shared" si="14"/>
        <v>1164.5897770257473</v>
      </c>
      <c r="BJ75" s="18">
        <f t="shared" si="14"/>
        <v>828.99477214496983</v>
      </c>
      <c r="BK75" s="18">
        <f t="shared" si="14"/>
        <v>2035.2989374936797</v>
      </c>
      <c r="BL75" s="18">
        <f t="shared" si="14"/>
        <v>196.001044563997</v>
      </c>
      <c r="BM75" s="18">
        <f t="shared" si="14"/>
        <v>1849.7963339338603</v>
      </c>
      <c r="BN75" s="18">
        <f t="shared" si="14"/>
        <v>424.5</v>
      </c>
      <c r="BO75" s="18">
        <f t="shared" si="11"/>
        <v>294253.56201592938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296</v>
      </c>
      <c r="B76" s="26" t="s">
        <v>42</v>
      </c>
      <c r="C76" s="17">
        <v>983.1</v>
      </c>
      <c r="D76" s="17">
        <v>45.3</v>
      </c>
      <c r="E76" s="17">
        <v>14.299999999999999</v>
      </c>
      <c r="F76" s="17">
        <v>77.600000000000009</v>
      </c>
      <c r="G76" s="17">
        <v>1645.0999999999997</v>
      </c>
      <c r="H76" s="17">
        <v>415.5</v>
      </c>
      <c r="I76" s="17">
        <v>230.1</v>
      </c>
      <c r="J76" s="17">
        <v>219.1</v>
      </c>
      <c r="K76" s="17">
        <v>322.39999999999998</v>
      </c>
      <c r="L76" s="17">
        <v>392.20000000000005</v>
      </c>
      <c r="M76" s="17">
        <v>1899.4</v>
      </c>
      <c r="N76" s="17">
        <v>3052</v>
      </c>
      <c r="O76" s="17">
        <v>567</v>
      </c>
      <c r="P76" s="17">
        <v>716.59999999999991</v>
      </c>
      <c r="Q76" s="17">
        <v>753.1</v>
      </c>
      <c r="R76" s="17">
        <v>758.1</v>
      </c>
      <c r="S76" s="17">
        <v>765.6</v>
      </c>
      <c r="T76" s="17">
        <v>385.20000000000005</v>
      </c>
      <c r="U76" s="17">
        <v>678.5</v>
      </c>
      <c r="V76" s="17">
        <v>810.4</v>
      </c>
      <c r="W76" s="17">
        <v>311.2</v>
      </c>
      <c r="X76" s="17">
        <v>308.60000000000002</v>
      </c>
      <c r="Y76" s="17">
        <v>154.09999999999997</v>
      </c>
      <c r="Z76" s="17">
        <v>2089.6999999999998</v>
      </c>
      <c r="AA76" s="17">
        <v>501</v>
      </c>
      <c r="AB76" s="17">
        <v>838.3</v>
      </c>
      <c r="AC76" s="17">
        <v>2825.7999999999997</v>
      </c>
      <c r="AD76" s="17">
        <v>929.4</v>
      </c>
      <c r="AE76" s="17">
        <v>3002.4</v>
      </c>
      <c r="AF76" s="17">
        <v>2511.6</v>
      </c>
      <c r="AG76" s="17">
        <v>1669.5</v>
      </c>
      <c r="AH76" s="17">
        <v>350.90000000000003</v>
      </c>
      <c r="AI76" s="17">
        <v>69.2</v>
      </c>
      <c r="AJ76" s="17">
        <v>4723.7999999999993</v>
      </c>
      <c r="AK76" s="17">
        <v>124.60000000000001</v>
      </c>
      <c r="AL76" s="17">
        <v>1150.5999999999999</v>
      </c>
      <c r="AM76" s="17">
        <v>291.40000000000003</v>
      </c>
      <c r="AN76" s="17">
        <v>653.79999999999995</v>
      </c>
      <c r="AO76" s="17">
        <v>1719.8</v>
      </c>
      <c r="AP76" s="17">
        <v>1383.4999999999998</v>
      </c>
      <c r="AQ76" s="17">
        <v>2177.1999999999998</v>
      </c>
      <c r="AR76" s="17">
        <v>347.6</v>
      </c>
      <c r="AS76" s="17">
        <v>426.79999999999995</v>
      </c>
      <c r="AT76" s="17">
        <v>1961.2</v>
      </c>
      <c r="AU76" s="17">
        <v>15280.5</v>
      </c>
      <c r="AV76" s="17">
        <v>2906.7000000000003</v>
      </c>
      <c r="AW76" s="17">
        <v>761.19999999999982</v>
      </c>
      <c r="AX76" s="17">
        <v>457.5</v>
      </c>
      <c r="AY76" s="17">
        <v>329.4</v>
      </c>
      <c r="AZ76" s="17">
        <v>226.3</v>
      </c>
      <c r="BA76" s="17">
        <v>2227.2999999999997</v>
      </c>
      <c r="BB76" s="17">
        <v>98.100000000000009</v>
      </c>
      <c r="BC76" s="17">
        <v>58.7</v>
      </c>
      <c r="BD76" s="17">
        <v>1193.3999999999999</v>
      </c>
      <c r="BE76" s="17">
        <v>3260.3999999999996</v>
      </c>
      <c r="BF76" s="17">
        <v>2902.7</v>
      </c>
      <c r="BG76" s="17">
        <v>2297.6999999999998</v>
      </c>
      <c r="BH76" s="17">
        <v>648.20000000000005</v>
      </c>
      <c r="BI76" s="17">
        <v>267.5</v>
      </c>
      <c r="BJ76" s="17">
        <v>246</v>
      </c>
      <c r="BK76" s="17">
        <v>252.3</v>
      </c>
      <c r="BL76" s="17">
        <v>41.5</v>
      </c>
      <c r="BM76" s="17">
        <v>340.1</v>
      </c>
      <c r="BN76" s="17">
        <v>0</v>
      </c>
      <c r="BO76" s="18">
        <f t="shared" si="11"/>
        <v>79048.099999999991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16</v>
      </c>
      <c r="B77" s="18" t="s">
        <v>122</v>
      </c>
      <c r="C77" s="18">
        <f t="shared" ref="C77:AH77" si="15">SUM(C75:C76)</f>
        <v>2719.0018239997507</v>
      </c>
      <c r="D77" s="18">
        <f t="shared" si="15"/>
        <v>90.702203845207009</v>
      </c>
      <c r="E77" s="18">
        <f t="shared" si="15"/>
        <v>50.598556158039798</v>
      </c>
      <c r="F77" s="18">
        <f t="shared" si="15"/>
        <v>223.18974531254889</v>
      </c>
      <c r="G77" s="18">
        <f t="shared" si="15"/>
        <v>8037.2132909776383</v>
      </c>
      <c r="H77" s="18">
        <f t="shared" si="15"/>
        <v>1479.1038359330739</v>
      </c>
      <c r="I77" s="18">
        <f t="shared" si="15"/>
        <v>767.39884372680979</v>
      </c>
      <c r="J77" s="18">
        <f t="shared" si="15"/>
        <v>1078.39531005711</v>
      </c>
      <c r="K77" s="18">
        <f t="shared" si="15"/>
        <v>1002.4033662056996</v>
      </c>
      <c r="L77" s="18">
        <f t="shared" si="15"/>
        <v>2155.905686255508</v>
      </c>
      <c r="M77" s="18">
        <f t="shared" si="15"/>
        <v>9208.0707261434582</v>
      </c>
      <c r="N77" s="18">
        <f t="shared" si="15"/>
        <v>5799.606085627549</v>
      </c>
      <c r="O77" s="18">
        <f t="shared" si="15"/>
        <v>2075.1208646057521</v>
      </c>
      <c r="P77" s="18">
        <f t="shared" si="15"/>
        <v>2395.1927572428567</v>
      </c>
      <c r="Q77" s="18">
        <f t="shared" si="15"/>
        <v>2648.0121062518147</v>
      </c>
      <c r="R77" s="18">
        <f t="shared" si="15"/>
        <v>3686.2011348315978</v>
      </c>
      <c r="S77" s="18">
        <f t="shared" si="15"/>
        <v>1315.2138426380316</v>
      </c>
      <c r="T77" s="18">
        <f t="shared" si="15"/>
        <v>1403.4086775333178</v>
      </c>
      <c r="U77" s="18">
        <f t="shared" si="15"/>
        <v>3545.2121411184507</v>
      </c>
      <c r="V77" s="18">
        <f t="shared" si="15"/>
        <v>2308.8821019089305</v>
      </c>
      <c r="W77" s="18">
        <f t="shared" si="15"/>
        <v>930.98656018911493</v>
      </c>
      <c r="X77" s="18">
        <f t="shared" si="15"/>
        <v>1403.5896574034723</v>
      </c>
      <c r="Y77" s="18">
        <f t="shared" si="15"/>
        <v>1653.4094522597234</v>
      </c>
      <c r="Z77" s="18">
        <f t="shared" si="15"/>
        <v>5955.8976912278595</v>
      </c>
      <c r="AA77" s="18">
        <f t="shared" si="15"/>
        <v>1064.9103879763802</v>
      </c>
      <c r="AB77" s="18">
        <f t="shared" si="15"/>
        <v>2533.3743801904729</v>
      </c>
      <c r="AC77" s="18">
        <f t="shared" si="15"/>
        <v>19293.989485916252</v>
      </c>
      <c r="AD77" s="18">
        <f t="shared" si="15"/>
        <v>6321.2044995399392</v>
      </c>
      <c r="AE77" s="18">
        <f t="shared" si="15"/>
        <v>22539.194213696548</v>
      </c>
      <c r="AF77" s="18">
        <f t="shared" si="15"/>
        <v>15726.305844722187</v>
      </c>
      <c r="AG77" s="18">
        <f t="shared" si="15"/>
        <v>7771.2968655566065</v>
      </c>
      <c r="AH77" s="18">
        <f t="shared" si="15"/>
        <v>705.18926671014742</v>
      </c>
      <c r="AI77" s="18">
        <f t="shared" ref="AI77:BN77" si="16">SUM(AI75:AI76)</f>
        <v>512.39512164922007</v>
      </c>
      <c r="AJ77" s="18">
        <f t="shared" si="16"/>
        <v>10318.8051403104</v>
      </c>
      <c r="AK77" s="18">
        <f t="shared" si="16"/>
        <v>2061.5036110976598</v>
      </c>
      <c r="AL77" s="18">
        <f t="shared" si="16"/>
        <v>6929.9976661236506</v>
      </c>
      <c r="AM77" s="18">
        <f t="shared" si="16"/>
        <v>1158.7974268936696</v>
      </c>
      <c r="AN77" s="18">
        <f t="shared" si="16"/>
        <v>1790.1875824015558</v>
      </c>
      <c r="AO77" s="18">
        <f t="shared" si="16"/>
        <v>5138.8950912107703</v>
      </c>
      <c r="AP77" s="18">
        <f t="shared" si="16"/>
        <v>7226.3193117286428</v>
      </c>
      <c r="AQ77" s="18">
        <f t="shared" si="16"/>
        <v>15276.529874908505</v>
      </c>
      <c r="AR77" s="18">
        <f t="shared" si="16"/>
        <v>4768.0119763302109</v>
      </c>
      <c r="AS77" s="18">
        <f t="shared" si="16"/>
        <v>3645.5933119556203</v>
      </c>
      <c r="AT77" s="18">
        <f t="shared" si="16"/>
        <v>14515.304640764414</v>
      </c>
      <c r="AU77" s="18">
        <f t="shared" si="16"/>
        <v>19306.00425464271</v>
      </c>
      <c r="AV77" s="18">
        <f t="shared" si="16"/>
        <v>29103.113369501418</v>
      </c>
      <c r="AW77" s="18">
        <f t="shared" si="16"/>
        <v>3966.5869282076105</v>
      </c>
      <c r="AX77" s="18">
        <f t="shared" si="16"/>
        <v>1077.3058515589601</v>
      </c>
      <c r="AY77" s="18">
        <f t="shared" si="16"/>
        <v>1490.8982030903298</v>
      </c>
      <c r="AZ77" s="18">
        <f t="shared" si="16"/>
        <v>996.99711905983304</v>
      </c>
      <c r="BA77" s="18">
        <f t="shared" si="16"/>
        <v>4425.7087269670055</v>
      </c>
      <c r="BB77" s="18">
        <f t="shared" si="16"/>
        <v>6324.2954434838402</v>
      </c>
      <c r="BC77" s="18">
        <f t="shared" si="16"/>
        <v>515.21098438803028</v>
      </c>
      <c r="BD77" s="18">
        <f t="shared" si="16"/>
        <v>6323.6305242247035</v>
      </c>
      <c r="BE77" s="18">
        <f t="shared" si="16"/>
        <v>28383.604806931158</v>
      </c>
      <c r="BF77" s="18">
        <f t="shared" si="16"/>
        <v>25857.199416610358</v>
      </c>
      <c r="BG77" s="18">
        <f t="shared" si="16"/>
        <v>17805.298152968218</v>
      </c>
      <c r="BH77" s="18">
        <f t="shared" si="16"/>
        <v>8848.7052079969017</v>
      </c>
      <c r="BI77" s="18">
        <f t="shared" si="16"/>
        <v>1432.0897770257473</v>
      </c>
      <c r="BJ77" s="18">
        <f t="shared" si="16"/>
        <v>1074.9947721449698</v>
      </c>
      <c r="BK77" s="18">
        <f t="shared" si="16"/>
        <v>2287.5989374936798</v>
      </c>
      <c r="BL77" s="18">
        <f t="shared" si="16"/>
        <v>237.501044563997</v>
      </c>
      <c r="BM77" s="18">
        <f t="shared" si="16"/>
        <v>2189.8963339338602</v>
      </c>
      <c r="BN77" s="18">
        <f t="shared" si="16"/>
        <v>424.5</v>
      </c>
      <c r="BO77" s="18">
        <f t="shared" si="11"/>
        <v>373301.66201592953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18" t="s">
        <v>43</v>
      </c>
      <c r="C78" s="18">
        <f t="shared" ref="C78:AH78" si="17">C70+C77</f>
        <v>9297.399999999996</v>
      </c>
      <c r="D78" s="18">
        <f t="shared" si="17"/>
        <v>412.603573525446</v>
      </c>
      <c r="E78" s="18">
        <f t="shared" si="17"/>
        <v>122.5</v>
      </c>
      <c r="F78" s="18">
        <f t="shared" si="17"/>
        <v>647.69785924329062</v>
      </c>
      <c r="G78" s="18">
        <f t="shared" si="17"/>
        <v>38831.69727162621</v>
      </c>
      <c r="H78" s="18">
        <f t="shared" si="17"/>
        <v>5146.5876956960819</v>
      </c>
      <c r="I78" s="18">
        <f t="shared" si="17"/>
        <v>3196.0968997685964</v>
      </c>
      <c r="J78" s="18">
        <f t="shared" si="17"/>
        <v>4319.9979761627637</v>
      </c>
      <c r="K78" s="18">
        <f t="shared" si="17"/>
        <v>2974.4032072865493</v>
      </c>
      <c r="L78" s="18">
        <f t="shared" si="17"/>
        <v>26116.602327110821</v>
      </c>
      <c r="M78" s="18">
        <f t="shared" si="17"/>
        <v>32184.696613250137</v>
      </c>
      <c r="N78" s="18">
        <f t="shared" si="17"/>
        <v>15967.799430007544</v>
      </c>
      <c r="O78" s="18">
        <f t="shared" si="17"/>
        <v>7046.0959501967882</v>
      </c>
      <c r="P78" s="18">
        <f t="shared" si="17"/>
        <v>6942.8935677795344</v>
      </c>
      <c r="Q78" s="18">
        <f t="shared" si="17"/>
        <v>18356.394812646464</v>
      </c>
      <c r="R78" s="18">
        <f t="shared" si="17"/>
        <v>11444.402042388981</v>
      </c>
      <c r="S78" s="18">
        <f t="shared" si="17"/>
        <v>3449.0019531438925</v>
      </c>
      <c r="T78" s="18">
        <f t="shared" si="17"/>
        <v>3669.8005750648917</v>
      </c>
      <c r="U78" s="18">
        <f t="shared" si="17"/>
        <v>9420.995217121128</v>
      </c>
      <c r="V78" s="18">
        <f t="shared" si="17"/>
        <v>14605.096343648967</v>
      </c>
      <c r="W78" s="18">
        <f t="shared" si="17"/>
        <v>2264.7031075385657</v>
      </c>
      <c r="X78" s="18">
        <f t="shared" si="17"/>
        <v>4391.0048767578955</v>
      </c>
      <c r="Y78" s="18">
        <f t="shared" si="17"/>
        <v>4821.3956262615684</v>
      </c>
      <c r="Z78" s="18">
        <f t="shared" si="17"/>
        <v>12216.609464595133</v>
      </c>
      <c r="AA78" s="18">
        <f t="shared" si="17"/>
        <v>2573.6002521945557</v>
      </c>
      <c r="AB78" s="18">
        <f t="shared" si="17"/>
        <v>7732.4979254318505</v>
      </c>
      <c r="AC78" s="18">
        <f t="shared" si="17"/>
        <v>67154.594359708455</v>
      </c>
      <c r="AD78" s="18">
        <f t="shared" si="17"/>
        <v>13594.8043931959</v>
      </c>
      <c r="AE78" s="18">
        <f t="shared" si="17"/>
        <v>51270.702648251456</v>
      </c>
      <c r="AF78" s="18">
        <f t="shared" si="17"/>
        <v>26618.391489109348</v>
      </c>
      <c r="AG78" s="18">
        <f t="shared" si="17"/>
        <v>19273.497642014288</v>
      </c>
      <c r="AH78" s="18">
        <f t="shared" si="17"/>
        <v>2279.3985999999995</v>
      </c>
      <c r="AI78" s="18">
        <f t="shared" ref="AI78:BN78" si="18">AI70+AI77</f>
        <v>3603.4978206793676</v>
      </c>
      <c r="AJ78" s="18">
        <f t="shared" si="18"/>
        <v>27011.800430301613</v>
      </c>
      <c r="AK78" s="18">
        <f t="shared" si="18"/>
        <v>3942.4043718560133</v>
      </c>
      <c r="AL78" s="18">
        <f t="shared" si="18"/>
        <v>16617.200751691649</v>
      </c>
      <c r="AM78" s="18">
        <f t="shared" si="18"/>
        <v>3174.2950140164853</v>
      </c>
      <c r="AN78" s="18">
        <f t="shared" si="18"/>
        <v>4090.3987590120878</v>
      </c>
      <c r="AO78" s="18">
        <f t="shared" si="18"/>
        <v>11432.397815519604</v>
      </c>
      <c r="AP78" s="18">
        <f t="shared" si="18"/>
        <v>14956.512400514384</v>
      </c>
      <c r="AQ78" s="18">
        <f t="shared" si="18"/>
        <v>26993.712222616421</v>
      </c>
      <c r="AR78" s="18">
        <f t="shared" si="18"/>
        <v>10986.8007131829</v>
      </c>
      <c r="AS78" s="18">
        <f t="shared" si="18"/>
        <v>10225.804045138455</v>
      </c>
      <c r="AT78" s="18">
        <f t="shared" si="18"/>
        <v>21680.200299999971</v>
      </c>
      <c r="AU78" s="18">
        <f t="shared" si="18"/>
        <v>24382.499999999993</v>
      </c>
      <c r="AV78" s="18">
        <f t="shared" si="18"/>
        <v>51752.001979617417</v>
      </c>
      <c r="AW78" s="18">
        <f t="shared" si="18"/>
        <v>10688.102890385559</v>
      </c>
      <c r="AX78" s="18">
        <f t="shared" si="18"/>
        <v>2573.1013057726568</v>
      </c>
      <c r="AY78" s="18">
        <f t="shared" si="18"/>
        <v>6022.1045149318506</v>
      </c>
      <c r="AZ78" s="18">
        <f t="shared" si="18"/>
        <v>2737.899411919765</v>
      </c>
      <c r="BA78" s="18">
        <f t="shared" si="18"/>
        <v>9424.5032292226715</v>
      </c>
      <c r="BB78" s="18">
        <f t="shared" si="18"/>
        <v>7676.9103410838125</v>
      </c>
      <c r="BC78" s="18">
        <f t="shared" si="18"/>
        <v>3309.3096031001546</v>
      </c>
      <c r="BD78" s="18">
        <f t="shared" si="18"/>
        <v>13176.934542916671</v>
      </c>
      <c r="BE78" s="18">
        <f t="shared" si="18"/>
        <v>38165.902872579834</v>
      </c>
      <c r="BF78" s="18">
        <f t="shared" si="18"/>
        <v>30313.999489872647</v>
      </c>
      <c r="BG78" s="18">
        <f t="shared" si="18"/>
        <v>35149.80001732496</v>
      </c>
      <c r="BH78" s="18">
        <f t="shared" si="18"/>
        <v>11968.701421642572</v>
      </c>
      <c r="BI78" s="18">
        <f t="shared" si="18"/>
        <v>3388.7959530554881</v>
      </c>
      <c r="BJ78" s="18">
        <f t="shared" si="18"/>
        <v>2610.5977648155022</v>
      </c>
      <c r="BK78" s="18">
        <f t="shared" si="18"/>
        <v>6056.0987857689779</v>
      </c>
      <c r="BL78" s="18">
        <f t="shared" si="18"/>
        <v>431.90027858900055</v>
      </c>
      <c r="BM78" s="18">
        <f t="shared" si="18"/>
        <v>3935.401485815707</v>
      </c>
      <c r="BN78" s="18">
        <f t="shared" si="18"/>
        <v>424.5</v>
      </c>
      <c r="BO78" s="18">
        <f t="shared" si="11"/>
        <v>847248.05423367152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7"/>
      <c r="B79" s="32" t="s">
        <v>44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/>
      <c r="B80" s="18" t="s">
        <v>263</v>
      </c>
      <c r="C80" s="20">
        <v>137.86651670811415</v>
      </c>
      <c r="D80" s="20">
        <v>5.1063145911233114</v>
      </c>
      <c r="E80" s="20">
        <v>0.83448909031994711</v>
      </c>
      <c r="F80" s="20">
        <v>3.7057590315211124</v>
      </c>
      <c r="G80" s="20">
        <v>147.261085045718</v>
      </c>
      <c r="H80" s="20">
        <v>35.424864769507593</v>
      </c>
      <c r="I80" s="20">
        <v>23.478528320637238</v>
      </c>
      <c r="J80" s="20">
        <v>16.970149030243256</v>
      </c>
      <c r="K80" s="20">
        <v>26.242921380364649</v>
      </c>
      <c r="L80" s="20">
        <v>7.4952919999067964</v>
      </c>
      <c r="M80" s="20">
        <v>72.033811089051724</v>
      </c>
      <c r="N80" s="20">
        <v>38.248038025222073</v>
      </c>
      <c r="O80" s="20">
        <v>36.326305114409884</v>
      </c>
      <c r="P80" s="20">
        <v>42.405034299263427</v>
      </c>
      <c r="Q80" s="20">
        <v>39.336568157204901</v>
      </c>
      <c r="R80" s="20">
        <v>85.523705285871031</v>
      </c>
      <c r="S80" s="20">
        <v>17.069251059375151</v>
      </c>
      <c r="T80" s="20">
        <v>27.171323064235157</v>
      </c>
      <c r="U80" s="20">
        <v>47.559176089975878</v>
      </c>
      <c r="V80" s="20">
        <v>45.319490177581336</v>
      </c>
      <c r="W80" s="20">
        <v>11.144814138552137</v>
      </c>
      <c r="X80" s="20">
        <v>35.949844872714941</v>
      </c>
      <c r="Y80" s="20">
        <v>34.502019435490276</v>
      </c>
      <c r="Z80" s="20">
        <v>29.703819999580709</v>
      </c>
      <c r="AA80" s="20">
        <v>11.759363999789407</v>
      </c>
      <c r="AB80" s="20">
        <v>39.230715101682584</v>
      </c>
      <c r="AC80" s="20">
        <v>462.05129229773206</v>
      </c>
      <c r="AD80" s="20">
        <v>128.11877441470395</v>
      </c>
      <c r="AE80" s="20">
        <v>338.20222794782495</v>
      </c>
      <c r="AF80" s="20">
        <v>467.81310173240877</v>
      </c>
      <c r="AG80" s="20">
        <v>178.26156536046614</v>
      </c>
      <c r="AH80" s="20">
        <v>6.4696923778448596</v>
      </c>
      <c r="AI80" s="20">
        <v>8.4630221472771971</v>
      </c>
      <c r="AJ80" s="20">
        <v>140.09323824481646</v>
      </c>
      <c r="AK80" s="20">
        <v>50.726913898378193</v>
      </c>
      <c r="AL80" s="20">
        <v>238.44649107706354</v>
      </c>
      <c r="AM80" s="20">
        <v>17.51884081117748</v>
      </c>
      <c r="AN80" s="20">
        <v>21.203651650435102</v>
      </c>
      <c r="AO80" s="20">
        <v>41.436657158899486</v>
      </c>
      <c r="AP80" s="20">
        <v>111.99022215167433</v>
      </c>
      <c r="AQ80" s="20">
        <v>93.786379000035183</v>
      </c>
      <c r="AR80" s="20">
        <v>37.315387000840389</v>
      </c>
      <c r="AS80" s="20">
        <v>57.505041793596114</v>
      </c>
      <c r="AT80" s="20">
        <v>40.43471492422421</v>
      </c>
      <c r="AU80" s="20">
        <v>0</v>
      </c>
      <c r="AV80" s="20">
        <v>814.58470847138688</v>
      </c>
      <c r="AW80" s="20">
        <v>103.49803414774127</v>
      </c>
      <c r="AX80" s="20">
        <v>15.82063680004328</v>
      </c>
      <c r="AY80" s="20">
        <v>28.95248203371877</v>
      </c>
      <c r="AZ80" s="20">
        <v>44.657883688571054</v>
      </c>
      <c r="BA80" s="20">
        <v>22.121517965084077</v>
      </c>
      <c r="BB80" s="20">
        <v>275.29375515516006</v>
      </c>
      <c r="BC80" s="20">
        <v>14.040523217000935</v>
      </c>
      <c r="BD80" s="20">
        <v>266.61552990251306</v>
      </c>
      <c r="BE80" s="20">
        <v>684.12161500011155</v>
      </c>
      <c r="BF80" s="20">
        <v>464.7658814168916</v>
      </c>
      <c r="BG80" s="20">
        <v>446.578668735473</v>
      </c>
      <c r="BH80" s="20">
        <v>340.76204634694324</v>
      </c>
      <c r="BI80" s="20">
        <v>39.646267952906392</v>
      </c>
      <c r="BJ80" s="20">
        <v>31.156599995584749</v>
      </c>
      <c r="BK80" s="20">
        <v>60.619334022706909</v>
      </c>
      <c r="BL80" s="20">
        <v>12.64662065281153</v>
      </c>
      <c r="BM80" s="20">
        <v>102.7824362322778</v>
      </c>
      <c r="BN80" s="20">
        <v>48.186292999640038</v>
      </c>
      <c r="BO80" s="21">
        <f>SUM(C80:BN80)</f>
        <v>7274.3572486034227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5</v>
      </c>
      <c r="B81" s="18" t="s">
        <v>37</v>
      </c>
      <c r="C81" s="17">
        <v>1037.171732976929</v>
      </c>
      <c r="D81" s="17">
        <v>44.999999999999986</v>
      </c>
      <c r="E81" s="17">
        <v>26.000000000000028</v>
      </c>
      <c r="F81" s="17">
        <v>58.266686088644484</v>
      </c>
      <c r="G81" s="17">
        <v>1939.5779125802778</v>
      </c>
      <c r="H81" s="17">
        <v>250.68374852246785</v>
      </c>
      <c r="I81" s="17">
        <v>197.02158609046614</v>
      </c>
      <c r="J81" s="17">
        <v>156.56153861006274</v>
      </c>
      <c r="K81" s="17">
        <v>189.96376624368224</v>
      </c>
      <c r="L81" s="17">
        <v>769.4738211947614</v>
      </c>
      <c r="M81" s="17">
        <v>1876.0982283632391</v>
      </c>
      <c r="N81" s="17">
        <v>5583.2225272580172</v>
      </c>
      <c r="O81" s="17">
        <v>411.68932827156613</v>
      </c>
      <c r="P81" s="17">
        <v>469.59641846793897</v>
      </c>
      <c r="Q81" s="17">
        <v>619.40298021533647</v>
      </c>
      <c r="R81" s="17">
        <v>562.64196896819146</v>
      </c>
      <c r="S81" s="17">
        <v>495.64305834432253</v>
      </c>
      <c r="T81" s="17">
        <v>260.60002272081738</v>
      </c>
      <c r="U81" s="17">
        <v>601.08660306705747</v>
      </c>
      <c r="V81" s="17">
        <v>390.67450801691069</v>
      </c>
      <c r="W81" s="17">
        <v>270.68728524178806</v>
      </c>
      <c r="X81" s="17">
        <v>248.56976666791891</v>
      </c>
      <c r="Y81" s="17">
        <v>113.87991537113534</v>
      </c>
      <c r="Z81" s="17">
        <v>1965.7821285781913</v>
      </c>
      <c r="AA81" s="17">
        <v>538.04567230472014</v>
      </c>
      <c r="AB81" s="17">
        <v>764.01032593613479</v>
      </c>
      <c r="AC81" s="17">
        <v>3768.3202767280495</v>
      </c>
      <c r="AD81" s="17">
        <v>1133.9380673985961</v>
      </c>
      <c r="AE81" s="17">
        <v>3002.3574293189763</v>
      </c>
      <c r="AF81" s="17">
        <v>2464.6745272634917</v>
      </c>
      <c r="AG81" s="17">
        <v>2286.7607250176825</v>
      </c>
      <c r="AH81" s="17">
        <v>435.97047103937399</v>
      </c>
      <c r="AI81" s="17">
        <v>82.270974092526316</v>
      </c>
      <c r="AJ81" s="17">
        <v>3770.5235497309527</v>
      </c>
      <c r="AK81" s="17">
        <v>145.04745147926513</v>
      </c>
      <c r="AL81" s="17">
        <v>1048.3529135467654</v>
      </c>
      <c r="AM81" s="17">
        <v>306.18563457742584</v>
      </c>
      <c r="AN81" s="17">
        <v>743.5013000054264</v>
      </c>
      <c r="AO81" s="17">
        <v>1751.5000000000007</v>
      </c>
      <c r="AP81" s="17">
        <v>1683.7865035757309</v>
      </c>
      <c r="AQ81" s="17">
        <v>2316.884279577142</v>
      </c>
      <c r="AR81" s="17">
        <v>234.96076590171242</v>
      </c>
      <c r="AS81" s="17">
        <v>514.94764871219218</v>
      </c>
      <c r="AT81" s="17">
        <v>10777.006455438714</v>
      </c>
      <c r="AU81" s="17">
        <v>13564.041330393411</v>
      </c>
      <c r="AV81" s="17">
        <v>3272.8754233482196</v>
      </c>
      <c r="AW81" s="17">
        <v>839.51644080778692</v>
      </c>
      <c r="AX81" s="17">
        <v>923.55226413463765</v>
      </c>
      <c r="AY81" s="17">
        <v>209.28607609620437</v>
      </c>
      <c r="AZ81" s="17">
        <v>227.38448829761415</v>
      </c>
      <c r="BA81" s="17">
        <v>3266.1315112435095</v>
      </c>
      <c r="BB81" s="17">
        <v>155.05641960212532</v>
      </c>
      <c r="BC81" s="17">
        <v>52.101358549370275</v>
      </c>
      <c r="BD81" s="17">
        <v>1432.7033753895089</v>
      </c>
      <c r="BE81" s="17">
        <v>3463.5045413005482</v>
      </c>
      <c r="BF81" s="17">
        <v>3127.471807777556</v>
      </c>
      <c r="BG81" s="17">
        <v>2764.0188384752555</v>
      </c>
      <c r="BH81" s="17">
        <v>791.08061496309369</v>
      </c>
      <c r="BI81" s="17">
        <v>394.57057545975533</v>
      </c>
      <c r="BJ81" s="17">
        <v>402.04284086420597</v>
      </c>
      <c r="BK81" s="17">
        <v>254.96569648870368</v>
      </c>
      <c r="BL81" s="17">
        <v>39.830651291030257</v>
      </c>
      <c r="BM81" s="17">
        <v>287.15627855854171</v>
      </c>
      <c r="BN81" s="17">
        <v>0</v>
      </c>
      <c r="BO81" s="18">
        <f>SUM(C81:BN81)</f>
        <v>91775.631036545688</v>
      </c>
      <c r="BP81" s="17"/>
      <c r="BQ81" s="17"/>
      <c r="BR81" s="17"/>
      <c r="BS81" s="17"/>
      <c r="BT81" s="17"/>
      <c r="BU81" s="17"/>
      <c r="BV81" s="17"/>
      <c r="BW81" s="17"/>
      <c r="BX81" s="1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</v>
      </c>
    </row>
    <row r="2" spans="1:76" ht="124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30" t="s">
        <v>46</v>
      </c>
    </row>
    <row r="3" spans="1:76" x14ac:dyDescent="0.2">
      <c r="A3" s="33" t="s">
        <v>56</v>
      </c>
      <c r="B3" s="12"/>
      <c r="C3" s="4">
        <v>2.2282671690660094</v>
      </c>
      <c r="D3" s="4">
        <v>0.13875877755984853</v>
      </c>
      <c r="E3" s="4">
        <v>0</v>
      </c>
      <c r="F3" s="4">
        <v>0</v>
      </c>
      <c r="G3" s="4">
        <v>24.388700253726942</v>
      </c>
      <c r="H3" s="4">
        <v>0.12519726817161253</v>
      </c>
      <c r="I3" s="4">
        <v>0</v>
      </c>
      <c r="J3" s="4">
        <v>0</v>
      </c>
      <c r="K3" s="4">
        <v>0</v>
      </c>
      <c r="L3" s="4">
        <v>0</v>
      </c>
      <c r="M3" s="4">
        <v>0.47834533706198923</v>
      </c>
      <c r="N3" s="4">
        <v>0.14222095420936198</v>
      </c>
      <c r="O3" s="4">
        <v>0.5204728535467289</v>
      </c>
      <c r="P3" s="4">
        <v>1.0434039963728874E-3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5.3732726820908006E-3</v>
      </c>
      <c r="W3" s="4">
        <v>0</v>
      </c>
      <c r="X3" s="4">
        <v>5.135348579699656E-3</v>
      </c>
      <c r="Y3" s="4">
        <v>0</v>
      </c>
      <c r="Z3" s="4">
        <v>0</v>
      </c>
      <c r="AA3" s="4">
        <v>1.0147846599945999E-3</v>
      </c>
      <c r="AB3" s="4">
        <v>0</v>
      </c>
      <c r="AC3" s="4">
        <v>0</v>
      </c>
      <c r="AD3" s="4">
        <v>0</v>
      </c>
      <c r="AE3" s="4">
        <v>0.49883594815328758</v>
      </c>
      <c r="AF3" s="4">
        <v>1.531162948316821</v>
      </c>
      <c r="AG3" s="4">
        <v>0</v>
      </c>
      <c r="AH3" s="4">
        <v>0</v>
      </c>
      <c r="AI3" s="4">
        <v>0</v>
      </c>
      <c r="AJ3" s="4">
        <v>1.6185690434070716E-2</v>
      </c>
      <c r="AK3" s="4">
        <v>0</v>
      </c>
      <c r="AL3" s="4">
        <v>1.9883688356473819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5.0065596308775963E-4</v>
      </c>
      <c r="AW3" s="4">
        <v>1.0416258803590719E-2</v>
      </c>
      <c r="AX3" s="4">
        <v>4.0981111671844796E-3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0.52674983525708818</v>
      </c>
      <c r="BE3" s="4">
        <v>1.0238148465865838E-2</v>
      </c>
      <c r="BF3" s="4">
        <v>0</v>
      </c>
      <c r="BG3" s="4">
        <v>0.30019425079165185</v>
      </c>
      <c r="BH3" s="4">
        <v>0.60229977982640237</v>
      </c>
      <c r="BI3" s="4">
        <v>4.9964699109740131E-3</v>
      </c>
      <c r="BJ3" s="4">
        <v>0</v>
      </c>
      <c r="BK3" s="4">
        <v>5.1138391137853248E-2</v>
      </c>
      <c r="BL3" s="4">
        <v>0</v>
      </c>
      <c r="BM3" s="4">
        <v>9.8332846883761437E-3</v>
      </c>
      <c r="BN3" s="4">
        <v>0</v>
      </c>
      <c r="BO3" s="5">
        <f>SUM(C3:BN3)</f>
        <v>33.589548031824279</v>
      </c>
      <c r="BP3" s="4">
        <v>36.356725801845563</v>
      </c>
      <c r="BQ3" s="4">
        <v>0</v>
      </c>
      <c r="BR3" s="4">
        <v>0</v>
      </c>
      <c r="BS3" s="4">
        <v>-9.1696380813281611</v>
      </c>
      <c r="BT3" s="4">
        <v>-5.9882326882523191</v>
      </c>
      <c r="BU3" s="4">
        <v>11.812996940870848</v>
      </c>
      <c r="BV3" s="4">
        <v>3.0067744420890898</v>
      </c>
      <c r="BW3" s="4">
        <v>-33.808174447048906</v>
      </c>
      <c r="BX3" s="5">
        <f>SUM(BO3:BW3)</f>
        <v>35.800000000000402</v>
      </c>
    </row>
    <row r="4" spans="1:76" x14ac:dyDescent="0.2">
      <c r="A4" s="33" t="s">
        <v>57</v>
      </c>
      <c r="B4" s="12"/>
      <c r="C4" s="4">
        <v>1.280839245985776E-3</v>
      </c>
      <c r="D4" s="4">
        <v>0</v>
      </c>
      <c r="E4" s="4">
        <v>0</v>
      </c>
      <c r="F4" s="4">
        <v>0</v>
      </c>
      <c r="G4" s="4">
        <v>1.8105559790987171E-4</v>
      </c>
      <c r="H4" s="4">
        <v>0</v>
      </c>
      <c r="I4" s="4">
        <v>0.13462866044031802</v>
      </c>
      <c r="J4" s="4">
        <v>8.8948362081806204E-2</v>
      </c>
      <c r="K4" s="4">
        <v>0</v>
      </c>
      <c r="L4" s="4">
        <v>0</v>
      </c>
      <c r="M4" s="4">
        <v>2.7811608846637762E-3</v>
      </c>
      <c r="N4" s="4">
        <v>0</v>
      </c>
      <c r="O4" s="4">
        <v>0</v>
      </c>
      <c r="P4" s="4">
        <v>1.4499758733875354E-4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2.8236460130957692E-3</v>
      </c>
      <c r="Y4" s="4">
        <v>0</v>
      </c>
      <c r="Z4" s="4">
        <v>0</v>
      </c>
      <c r="AA4" s="4">
        <v>0</v>
      </c>
      <c r="AB4" s="4">
        <v>0</v>
      </c>
      <c r="AC4" s="4">
        <v>5.6312536892621038E-5</v>
      </c>
      <c r="AD4" s="4">
        <v>0</v>
      </c>
      <c r="AE4" s="4">
        <v>3.3168557822093263E-2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2.367796980408807E-5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3.3578718301883329E-5</v>
      </c>
      <c r="AU4" s="4">
        <v>0</v>
      </c>
      <c r="AV4" s="4">
        <v>0</v>
      </c>
      <c r="AW4" s="4">
        <v>1.1814172809613798E-5</v>
      </c>
      <c r="AX4" s="4">
        <v>0</v>
      </c>
      <c r="AY4" s="4">
        <v>4.8767460569352678E-5</v>
      </c>
      <c r="AZ4" s="4">
        <v>1.1996477972342517E-5</v>
      </c>
      <c r="BA4" s="4">
        <v>5.9713434051387547E-5</v>
      </c>
      <c r="BB4" s="4">
        <v>0</v>
      </c>
      <c r="BC4" s="4">
        <v>0</v>
      </c>
      <c r="BD4" s="4">
        <v>2.8260861194564324E-3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1.4091844442833747E-4</v>
      </c>
      <c r="BN4" s="4">
        <v>0</v>
      </c>
      <c r="BO4" s="5">
        <f>SUM(C4:BN4)</f>
        <v>0.26717014500749742</v>
      </c>
      <c r="BP4" s="4">
        <v>2.6398847703849787E-2</v>
      </c>
      <c r="BQ4" s="4">
        <v>0</v>
      </c>
      <c r="BR4" s="4">
        <v>0</v>
      </c>
      <c r="BS4" s="4">
        <v>0</v>
      </c>
      <c r="BT4" s="4">
        <v>0</v>
      </c>
      <c r="BU4" s="4">
        <v>5.9423045515603051E-3</v>
      </c>
      <c r="BV4" s="4">
        <v>4.8870273709242186E-4</v>
      </c>
      <c r="BW4" s="4">
        <v>0</v>
      </c>
      <c r="BX4" s="5">
        <f>SUM(BO4:BW4)</f>
        <v>0.29999999999999988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0.53020376085567178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3.1261498262244941E-3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8.7613771260924567E-2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0.92738486016665023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1.5483285421094712</v>
      </c>
      <c r="BP5" s="4">
        <v>2.5215252038752478</v>
      </c>
      <c r="BQ5" s="4">
        <v>0</v>
      </c>
      <c r="BR5" s="4">
        <v>0</v>
      </c>
      <c r="BS5" s="4">
        <v>0</v>
      </c>
      <c r="BT5" s="4">
        <v>1.5215339498626031E-2</v>
      </c>
      <c r="BU5" s="4">
        <v>0.30021641742860272</v>
      </c>
      <c r="BV5" s="4">
        <v>1.4714497088051875E-2</v>
      </c>
      <c r="BW5" s="4">
        <v>0</v>
      </c>
      <c r="BX5" s="5">
        <f t="shared" ref="BX5:BX11" si="1">SUM(BO5:BW5)</f>
        <v>4.4000000000000004</v>
      </c>
    </row>
    <row r="6" spans="1:76" x14ac:dyDescent="0.2">
      <c r="A6" s="33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3" t="s">
        <v>60</v>
      </c>
      <c r="B7" s="12"/>
      <c r="C7" s="4">
        <v>0.6553968482868926</v>
      </c>
      <c r="D7" s="4">
        <v>8.8235337571986403E-3</v>
      </c>
      <c r="E7" s="4">
        <v>2.4714315150882668E-3</v>
      </c>
      <c r="F7" s="4">
        <v>4.2829170698989172E-3</v>
      </c>
      <c r="G7" s="4">
        <v>47.380430380081492</v>
      </c>
      <c r="H7" s="4">
        <v>7.0865234924156278E-2</v>
      </c>
      <c r="I7" s="4">
        <v>6.6129816468882954E-2</v>
      </c>
      <c r="J7" s="4">
        <v>0.79868093604060575</v>
      </c>
      <c r="K7" s="4">
        <v>0.26464179204212773</v>
      </c>
      <c r="L7" s="4">
        <v>1.9024859229285797E-2</v>
      </c>
      <c r="M7" s="4">
        <v>1.1714774130889785</v>
      </c>
      <c r="N7" s="4">
        <v>3.6612388701082542E-2</v>
      </c>
      <c r="O7" s="4">
        <v>0.25050446885561628</v>
      </c>
      <c r="P7" s="4">
        <v>7.8249263729821147E-2</v>
      </c>
      <c r="Q7" s="4">
        <v>8.6262339652668149E-2</v>
      </c>
      <c r="R7" s="4">
        <v>0.57137319267293518</v>
      </c>
      <c r="S7" s="4">
        <v>1.0933284056148693E-2</v>
      </c>
      <c r="T7" s="4">
        <v>5.5502465503832095E-2</v>
      </c>
      <c r="U7" s="4">
        <v>0.24720321171299073</v>
      </c>
      <c r="V7" s="4">
        <v>7.4535852614569201E-2</v>
      </c>
      <c r="W7" s="4">
        <v>3.452818977697138E-3</v>
      </c>
      <c r="X7" s="4">
        <v>0.36319782563072728</v>
      </c>
      <c r="Y7" s="4">
        <v>0.29034725876562045</v>
      </c>
      <c r="Z7" s="4">
        <v>0.35796158275623829</v>
      </c>
      <c r="AA7" s="4">
        <v>4.9288377571763357E-3</v>
      </c>
      <c r="AB7" s="4">
        <v>0.79666588011486039</v>
      </c>
      <c r="AC7" s="4">
        <v>5.0614442538592197</v>
      </c>
      <c r="AD7" s="4">
        <v>0.33143698713698633</v>
      </c>
      <c r="AE7" s="4">
        <v>5.4512057128814329</v>
      </c>
      <c r="AF7" s="4">
        <v>0.56038120070469377</v>
      </c>
      <c r="AG7" s="4">
        <v>1.2553954273923222</v>
      </c>
      <c r="AH7" s="4">
        <v>1.1939858164114022E-2</v>
      </c>
      <c r="AI7" s="4">
        <v>0.19710302867383145</v>
      </c>
      <c r="AJ7" s="4">
        <v>11.927692117511798</v>
      </c>
      <c r="AK7" s="4">
        <v>7.9063173438034401E-2</v>
      </c>
      <c r="AL7" s="4">
        <v>374.71415872012307</v>
      </c>
      <c r="AM7" s="4">
        <v>0.73810623504031037</v>
      </c>
      <c r="AN7" s="4">
        <v>0.96939459608104095</v>
      </c>
      <c r="AO7" s="4">
        <v>1.6932591309084375</v>
      </c>
      <c r="AP7" s="4">
        <v>1.9500466611275928</v>
      </c>
      <c r="AQ7" s="4">
        <v>0.9165080604641086</v>
      </c>
      <c r="AR7" s="4">
        <v>6.7427969254495221E-2</v>
      </c>
      <c r="AS7" s="4">
        <v>0.31864114733248089</v>
      </c>
      <c r="AT7" s="4">
        <v>7.0752656486055304E-2</v>
      </c>
      <c r="AU7" s="4">
        <v>0</v>
      </c>
      <c r="AV7" s="4">
        <v>5.3442041852763253</v>
      </c>
      <c r="AW7" s="4">
        <v>1.0343937947877817</v>
      </c>
      <c r="AX7" s="4">
        <v>0.1303794142477758</v>
      </c>
      <c r="AY7" s="4">
        <v>1.4924802922077498</v>
      </c>
      <c r="AZ7" s="4">
        <v>0.30526147060415443</v>
      </c>
      <c r="BA7" s="4">
        <v>2.0373493788440271</v>
      </c>
      <c r="BB7" s="4">
        <v>0.16819924243156864</v>
      </c>
      <c r="BC7" s="4">
        <v>0.11027664101562293</v>
      </c>
      <c r="BD7" s="4">
        <v>5.1475473658041384</v>
      </c>
      <c r="BE7" s="4">
        <v>10.702292147964204</v>
      </c>
      <c r="BF7" s="4">
        <v>0.53494296707923794</v>
      </c>
      <c r="BG7" s="4">
        <v>7.2609883049742692</v>
      </c>
      <c r="BH7" s="4">
        <v>4.7710823486246143</v>
      </c>
      <c r="BI7" s="4">
        <v>6.4778615428196744</v>
      </c>
      <c r="BJ7" s="4">
        <v>14.272877189109089</v>
      </c>
      <c r="BK7" s="4">
        <v>2.3444285743084006</v>
      </c>
      <c r="BL7" s="4">
        <v>7.9433563718287692E-2</v>
      </c>
      <c r="BM7" s="4">
        <v>4.4215204478668415</v>
      </c>
      <c r="BN7" s="4">
        <v>0</v>
      </c>
      <c r="BO7" s="5">
        <f t="shared" si="0"/>
        <v>526.61943164227034</v>
      </c>
      <c r="BP7" s="4">
        <v>2991.4992129806096</v>
      </c>
      <c r="BQ7" s="4">
        <v>0</v>
      </c>
      <c r="BR7" s="4">
        <v>0</v>
      </c>
      <c r="BS7" s="4">
        <v>0</v>
      </c>
      <c r="BT7" s="4">
        <v>-2.0754271974699141</v>
      </c>
      <c r="BU7" s="4">
        <v>1.8263613380861456</v>
      </c>
      <c r="BV7" s="4">
        <v>3.4334701385418369</v>
      </c>
      <c r="BW7" s="4">
        <v>-1.5030489020386</v>
      </c>
      <c r="BX7" s="5">
        <f t="shared" si="1"/>
        <v>3519.7999999999997</v>
      </c>
    </row>
    <row r="8" spans="1:76" x14ac:dyDescent="0.2">
      <c r="A8" s="33" t="s">
        <v>61</v>
      </c>
      <c r="B8" s="12"/>
      <c r="C8" s="4">
        <v>0.11141924328124617</v>
      </c>
      <c r="D8" s="4">
        <v>0</v>
      </c>
      <c r="E8" s="4">
        <v>5.0360338611517716E-2</v>
      </c>
      <c r="F8" s="4">
        <v>3.7338448667589549E-2</v>
      </c>
      <c r="G8" s="4">
        <v>0.27684258928416888</v>
      </c>
      <c r="H8" s="4">
        <v>42.200498408554893</v>
      </c>
      <c r="I8" s="4">
        <v>5.1972953368518496E-3</v>
      </c>
      <c r="J8" s="4">
        <v>0.87003466918365757</v>
      </c>
      <c r="K8" s="4">
        <v>1.2528435761906936E-2</v>
      </c>
      <c r="L8" s="4">
        <v>6.7123283395625691E-2</v>
      </c>
      <c r="M8" s="4">
        <v>0.95645873505945633</v>
      </c>
      <c r="N8" s="4">
        <v>3.0143032283292879E-2</v>
      </c>
      <c r="O8" s="4">
        <v>2.0891930002166959</v>
      </c>
      <c r="P8" s="4">
        <v>0.28579087572142725</v>
      </c>
      <c r="Q8" s="4">
        <v>3.2883695621747484E-2</v>
      </c>
      <c r="R8" s="4">
        <v>0.48682317287048144</v>
      </c>
      <c r="S8" s="4">
        <v>1.2035146696160515E-2</v>
      </c>
      <c r="T8" s="4">
        <v>1.8180009708851887E-2</v>
      </c>
      <c r="U8" s="4">
        <v>4.9752707789990434E-2</v>
      </c>
      <c r="V8" s="4">
        <v>2.5319003794719563</v>
      </c>
      <c r="W8" s="4">
        <v>3.5706177629642066E-2</v>
      </c>
      <c r="X8" s="4">
        <v>6.9170065549308983</v>
      </c>
      <c r="Y8" s="4">
        <v>0.16937059549311262</v>
      </c>
      <c r="Z8" s="4">
        <v>0</v>
      </c>
      <c r="AA8" s="4">
        <v>1.6719410545506935E-2</v>
      </c>
      <c r="AB8" s="4">
        <v>7.4321642343367328E-2</v>
      </c>
      <c r="AC8" s="4">
        <v>0.66535411611960082</v>
      </c>
      <c r="AD8" s="4">
        <v>0.5443297816378817</v>
      </c>
      <c r="AE8" s="4">
        <v>2.2815485331841758</v>
      </c>
      <c r="AF8" s="4">
        <v>0.3818855416834851</v>
      </c>
      <c r="AG8" s="4">
        <v>6.2362295025318509E-2</v>
      </c>
      <c r="AH8" s="4">
        <v>0</v>
      </c>
      <c r="AI8" s="4">
        <v>7.6780054660527007E-3</v>
      </c>
      <c r="AJ8" s="4">
        <v>0.12609555237932685</v>
      </c>
      <c r="AK8" s="4">
        <v>2.3099230864535115E-2</v>
      </c>
      <c r="AL8" s="4">
        <v>0.49804583292517191</v>
      </c>
      <c r="AM8" s="4">
        <v>0</v>
      </c>
      <c r="AN8" s="4">
        <v>1.6418922193672213E-2</v>
      </c>
      <c r="AO8" s="4">
        <v>3.1764764793745161E-2</v>
      </c>
      <c r="AP8" s="4">
        <v>3.4139031441011614E-3</v>
      </c>
      <c r="AQ8" s="4">
        <v>0</v>
      </c>
      <c r="AR8" s="4">
        <v>0</v>
      </c>
      <c r="AS8" s="4">
        <v>0</v>
      </c>
      <c r="AT8" s="4">
        <v>0.10921713607439364</v>
      </c>
      <c r="AU8" s="4">
        <v>0</v>
      </c>
      <c r="AV8" s="4">
        <v>0.11909781551136593</v>
      </c>
      <c r="AW8" s="4">
        <v>0.14241229633535343</v>
      </c>
      <c r="AX8" s="4">
        <v>1.4312087696407249E-2</v>
      </c>
      <c r="AY8" s="4">
        <v>8.9133069253368766E-2</v>
      </c>
      <c r="AZ8" s="4">
        <v>0.20540602357301119</v>
      </c>
      <c r="BA8" s="4">
        <v>0.14948986053960608</v>
      </c>
      <c r="BB8" s="4">
        <v>2.7508145546974821E-2</v>
      </c>
      <c r="BC8" s="4">
        <v>0</v>
      </c>
      <c r="BD8" s="4">
        <v>0.73391912710651741</v>
      </c>
      <c r="BE8" s="4">
        <v>0.57617242707017713</v>
      </c>
      <c r="BF8" s="4">
        <v>6.0373107473559506E-2</v>
      </c>
      <c r="BG8" s="4">
        <v>1.4005000728465999</v>
      </c>
      <c r="BH8" s="4">
        <v>0.39729497762956212</v>
      </c>
      <c r="BI8" s="4">
        <v>1.1296873461809069E-2</v>
      </c>
      <c r="BJ8" s="4">
        <v>0.13022005900918032</v>
      </c>
      <c r="BK8" s="4">
        <v>0</v>
      </c>
      <c r="BL8" s="4">
        <v>0.1046746378196939</v>
      </c>
      <c r="BM8" s="4">
        <v>0.85902757596134749</v>
      </c>
      <c r="BN8" s="4">
        <v>0</v>
      </c>
      <c r="BO8" s="5">
        <f t="shared" si="0"/>
        <v>67.109679620786039</v>
      </c>
      <c r="BP8" s="4">
        <v>272.56062345663463</v>
      </c>
      <c r="BQ8" s="4">
        <v>0</v>
      </c>
      <c r="BR8" s="4">
        <v>0</v>
      </c>
      <c r="BS8" s="4">
        <v>0</v>
      </c>
      <c r="BT8" s="4">
        <v>0.75342390219357958</v>
      </c>
      <c r="BU8" s="4">
        <v>50.051244711883712</v>
      </c>
      <c r="BV8" s="4">
        <v>8.4250283085020516</v>
      </c>
      <c r="BW8" s="4">
        <v>0</v>
      </c>
      <c r="BX8" s="5">
        <f t="shared" si="1"/>
        <v>398.90000000000003</v>
      </c>
    </row>
    <row r="9" spans="1:76" x14ac:dyDescent="0.2">
      <c r="A9" s="33" t="s">
        <v>62</v>
      </c>
      <c r="B9" s="12"/>
      <c r="C9" s="4">
        <v>1.3866729156132513E-3</v>
      </c>
      <c r="D9" s="4">
        <v>0</v>
      </c>
      <c r="E9" s="4">
        <v>0</v>
      </c>
      <c r="F9" s="4">
        <v>2.4024431762045932E-3</v>
      </c>
      <c r="G9" s="4">
        <v>1.2334008723931115E-2</v>
      </c>
      <c r="H9" s="4">
        <v>0</v>
      </c>
      <c r="I9" s="4">
        <v>8.2015340592812596</v>
      </c>
      <c r="J9" s="4">
        <v>1.6023001412659173E-2</v>
      </c>
      <c r="K9" s="4">
        <v>0</v>
      </c>
      <c r="L9" s="4">
        <v>3.5488567071912557E-4</v>
      </c>
      <c r="M9" s="4">
        <v>1.6722216997506506E-2</v>
      </c>
      <c r="N9" s="4">
        <v>0</v>
      </c>
      <c r="O9" s="4">
        <v>4.261548273457553E-3</v>
      </c>
      <c r="P9" s="4">
        <v>3.3614296559947077E-2</v>
      </c>
      <c r="Q9" s="4">
        <v>0</v>
      </c>
      <c r="R9" s="4">
        <v>1.9735223881450804E-3</v>
      </c>
      <c r="S9" s="4">
        <v>0</v>
      </c>
      <c r="T9" s="4">
        <v>0</v>
      </c>
      <c r="U9" s="4">
        <v>6.5499823365242484E-6</v>
      </c>
      <c r="V9" s="4">
        <v>0.11366597061549688</v>
      </c>
      <c r="W9" s="4">
        <v>6.3215002106640705E-5</v>
      </c>
      <c r="X9" s="4">
        <v>1.3110246812970667</v>
      </c>
      <c r="Y9" s="4">
        <v>8.1591626736690584E-2</v>
      </c>
      <c r="Z9" s="4">
        <v>0.14847269702687171</v>
      </c>
      <c r="AA9" s="4">
        <v>0</v>
      </c>
      <c r="AB9" s="4">
        <v>0</v>
      </c>
      <c r="AC9" s="4">
        <v>3.1475101791317894</v>
      </c>
      <c r="AD9" s="4">
        <v>4.1970140041856427E-5</v>
      </c>
      <c r="AE9" s="4">
        <v>0.89676895652532251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3.0172277002672254E-4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0.1799062530045753</v>
      </c>
      <c r="AU9" s="4">
        <v>0.4400152352975063</v>
      </c>
      <c r="AV9" s="4">
        <v>5.3492335601540687E-5</v>
      </c>
      <c r="AW9" s="4">
        <v>8.7158680340770911E-4</v>
      </c>
      <c r="AX9" s="4">
        <v>4.0684720913827019E-5</v>
      </c>
      <c r="AY9" s="4">
        <v>1.6763154840851355E-3</v>
      </c>
      <c r="AZ9" s="4">
        <v>3.0835052415740014E-2</v>
      </c>
      <c r="BA9" s="4">
        <v>6.1439533033580591E-4</v>
      </c>
      <c r="BB9" s="4">
        <v>0</v>
      </c>
      <c r="BC9" s="4">
        <v>0</v>
      </c>
      <c r="BD9" s="4">
        <v>1.2383294354221886E-2</v>
      </c>
      <c r="BE9" s="4">
        <v>2.002182647686273E-3</v>
      </c>
      <c r="BF9" s="4">
        <v>0</v>
      </c>
      <c r="BG9" s="4">
        <v>0</v>
      </c>
      <c r="BH9" s="4">
        <v>1.4938819842157027E-4</v>
      </c>
      <c r="BI9" s="4">
        <v>0</v>
      </c>
      <c r="BJ9" s="4">
        <v>0</v>
      </c>
      <c r="BK9" s="4">
        <v>1.1383313705258644E-2</v>
      </c>
      <c r="BL9" s="4">
        <v>5.2971300032318854E-4</v>
      </c>
      <c r="BM9" s="4">
        <v>0</v>
      </c>
      <c r="BN9" s="4">
        <v>0</v>
      </c>
      <c r="BO9" s="5">
        <f t="shared" si="0"/>
        <v>14.670515131925269</v>
      </c>
      <c r="BP9" s="4">
        <v>0.23093920342520247</v>
      </c>
      <c r="BQ9" s="4">
        <v>0</v>
      </c>
      <c r="BR9" s="4">
        <v>0</v>
      </c>
      <c r="BS9" s="4">
        <v>0</v>
      </c>
      <c r="BT9" s="4">
        <v>0.90612047685565822</v>
      </c>
      <c r="BU9" s="4">
        <v>5.2692364133348754E-2</v>
      </c>
      <c r="BV9" s="4">
        <v>3.9732823660519299E-2</v>
      </c>
      <c r="BW9" s="4">
        <v>0</v>
      </c>
      <c r="BX9" s="5">
        <f t="shared" si="1"/>
        <v>15.899999999999999</v>
      </c>
    </row>
    <row r="10" spans="1:76" x14ac:dyDescent="0.2">
      <c r="A10" s="33" t="s">
        <v>63</v>
      </c>
      <c r="B10" s="12"/>
      <c r="C10" s="4">
        <v>5.8062569443764343E-4</v>
      </c>
      <c r="D10" s="4">
        <v>3.155227649057429E-7</v>
      </c>
      <c r="E10" s="4">
        <v>6.4391653790209353E-7</v>
      </c>
      <c r="F10" s="4">
        <v>6.0480430971843054E-6</v>
      </c>
      <c r="G10" s="4">
        <v>0.10164235538310325</v>
      </c>
      <c r="H10" s="4">
        <v>5.8743243393157007E-3</v>
      </c>
      <c r="I10" s="4">
        <v>6.7939053935911514E-2</v>
      </c>
      <c r="J10" s="4">
        <v>0.59710149823528336</v>
      </c>
      <c r="K10" s="4">
        <v>0.59266598340919741</v>
      </c>
      <c r="L10" s="4">
        <v>4.8014355217125353E-4</v>
      </c>
      <c r="M10" s="4">
        <v>3.376522731863256E-2</v>
      </c>
      <c r="N10" s="4">
        <v>1.1929953853304334E-2</v>
      </c>
      <c r="O10" s="4">
        <v>7.8345069047096469E-2</v>
      </c>
      <c r="P10" s="4">
        <v>2.8470317292336771E-2</v>
      </c>
      <c r="Q10" s="4">
        <v>5.4327316810035328E-3</v>
      </c>
      <c r="R10" s="4">
        <v>1.2569771640724989E-3</v>
      </c>
      <c r="S10" s="4">
        <v>1.3681312117989089E-4</v>
      </c>
      <c r="T10" s="4">
        <v>1.1969823124739617E-3</v>
      </c>
      <c r="U10" s="4">
        <v>5.8842686846776924E-4</v>
      </c>
      <c r="V10" s="4">
        <v>4.7496887021851557E-3</v>
      </c>
      <c r="W10" s="4">
        <v>6.6453637098539851E-4</v>
      </c>
      <c r="X10" s="4">
        <v>3.2017654304788576E-2</v>
      </c>
      <c r="Y10" s="4">
        <v>1.1841633338486169E-4</v>
      </c>
      <c r="Z10" s="4">
        <v>2.346000033264694E-4</v>
      </c>
      <c r="AA10" s="4">
        <v>9.6536391465972159E-5</v>
      </c>
      <c r="AB10" s="4">
        <v>1.4408999841380263E-3</v>
      </c>
      <c r="AC10" s="4">
        <v>1.3787695893144093E-3</v>
      </c>
      <c r="AD10" s="4">
        <v>2.7485480126125143E-3</v>
      </c>
      <c r="AE10" s="4">
        <v>0.18417488879632801</v>
      </c>
      <c r="AF10" s="4">
        <v>2.9498213389177814E-2</v>
      </c>
      <c r="AG10" s="4">
        <v>1.9298489139843529E-3</v>
      </c>
      <c r="AH10" s="4">
        <v>4.8800429736852054E-6</v>
      </c>
      <c r="AI10" s="4">
        <v>8.2452667648963624E-5</v>
      </c>
      <c r="AJ10" s="4">
        <v>9.3665621305644795E-3</v>
      </c>
      <c r="AK10" s="4">
        <v>9.9308670524320825E-4</v>
      </c>
      <c r="AL10" s="4">
        <v>6.7451846006798865E-3</v>
      </c>
      <c r="AM10" s="4">
        <v>0.111807614815322</v>
      </c>
      <c r="AN10" s="4">
        <v>1.3940381523408837E-4</v>
      </c>
      <c r="AO10" s="4">
        <v>9.7147955111114937E-5</v>
      </c>
      <c r="AP10" s="4">
        <v>1.9979141711354571E-4</v>
      </c>
      <c r="AQ10" s="4">
        <v>9.104336174258371E-3</v>
      </c>
      <c r="AR10" s="4">
        <v>1.4484096045720024E-4</v>
      </c>
      <c r="AS10" s="4">
        <v>2.2578662883134988E-3</v>
      </c>
      <c r="AT10" s="4">
        <v>3.8507274524597949E-4</v>
      </c>
      <c r="AU10" s="4">
        <v>0</v>
      </c>
      <c r="AV10" s="4">
        <v>3.2871555820784596E-3</v>
      </c>
      <c r="AW10" s="4">
        <v>7.3403354038782621E-4</v>
      </c>
      <c r="AX10" s="4">
        <v>1.2672473362468825E-4</v>
      </c>
      <c r="AY10" s="4">
        <v>2.7260817598549359E-3</v>
      </c>
      <c r="AZ10" s="4">
        <v>1.6641757917091209E-3</v>
      </c>
      <c r="BA10" s="4">
        <v>8.4176491437864946E-4</v>
      </c>
      <c r="BB10" s="4">
        <v>1.523758423150666E-4</v>
      </c>
      <c r="BC10" s="4">
        <v>1.3584456195342778E-4</v>
      </c>
      <c r="BD10" s="4">
        <v>9.2699373628760077E-3</v>
      </c>
      <c r="BE10" s="4">
        <v>2.5208890491189923E-2</v>
      </c>
      <c r="BF10" s="4">
        <v>8.7558132185187475E-4</v>
      </c>
      <c r="BG10" s="4">
        <v>3.8616690764666048E-2</v>
      </c>
      <c r="BH10" s="4">
        <v>3.1658418842819029E-3</v>
      </c>
      <c r="BI10" s="4">
        <v>4.1050638050829706E-4</v>
      </c>
      <c r="BJ10" s="4">
        <v>6.3214799005271017E-4</v>
      </c>
      <c r="BK10" s="4">
        <v>3.4677608203634263E-3</v>
      </c>
      <c r="BL10" s="4">
        <v>8.6131720152335612E-5</v>
      </c>
      <c r="BM10" s="4">
        <v>3.2325669897766965E-3</v>
      </c>
      <c r="BN10" s="4">
        <v>0</v>
      </c>
      <c r="BO10" s="5">
        <f t="shared" si="0"/>
        <v>2.022428544252266</v>
      </c>
      <c r="BP10" s="4">
        <v>0.16444959228794429</v>
      </c>
      <c r="BQ10" s="4">
        <v>0</v>
      </c>
      <c r="BR10" s="4">
        <v>0</v>
      </c>
      <c r="BS10" s="4">
        <v>0</v>
      </c>
      <c r="BT10" s="4">
        <v>1.6646630541247525E-2</v>
      </c>
      <c r="BU10" s="4">
        <v>7.3185083918835533E-2</v>
      </c>
      <c r="BV10" s="4">
        <v>2.3290148999706457E-2</v>
      </c>
      <c r="BW10" s="4">
        <v>0</v>
      </c>
      <c r="BX10" s="5">
        <f t="shared" si="1"/>
        <v>2.2999999999999998</v>
      </c>
    </row>
    <row r="11" spans="1:76" x14ac:dyDescent="0.2">
      <c r="A11" s="33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3" t="s">
        <v>65</v>
      </c>
      <c r="B12" s="12"/>
      <c r="C12" s="4">
        <v>51.50938092191852</v>
      </c>
      <c r="D12" s="4">
        <v>17.96967202339961</v>
      </c>
      <c r="E12" s="4">
        <v>4.5318834977823617</v>
      </c>
      <c r="F12" s="4">
        <v>4.5930761706517407</v>
      </c>
      <c r="G12" s="4">
        <v>35.188483908784953</v>
      </c>
      <c r="H12" s="4">
        <v>5.1164646796221795</v>
      </c>
      <c r="I12" s="4">
        <v>7.2606985187351523</v>
      </c>
      <c r="J12" s="4">
        <v>2.7151010280647103</v>
      </c>
      <c r="K12" s="4">
        <v>3.5923193720235944</v>
      </c>
      <c r="L12" s="4">
        <v>30.256639035068815</v>
      </c>
      <c r="M12" s="4">
        <v>10.846453022903514</v>
      </c>
      <c r="N12" s="4">
        <v>4.5595330334011868</v>
      </c>
      <c r="O12" s="4">
        <v>5.039008772170817</v>
      </c>
      <c r="P12" s="4">
        <v>17.656766061592393</v>
      </c>
      <c r="Q12" s="4">
        <v>15.577602934398948</v>
      </c>
      <c r="R12" s="4">
        <v>15.445332545973118</v>
      </c>
      <c r="S12" s="4">
        <v>3.1666742012726181</v>
      </c>
      <c r="T12" s="4">
        <v>3.5865020349156804</v>
      </c>
      <c r="U12" s="4">
        <v>4.937061898137876</v>
      </c>
      <c r="V12" s="4">
        <v>4.5562136238467676</v>
      </c>
      <c r="W12" s="4">
        <v>0.98835755160019045</v>
      </c>
      <c r="X12" s="4">
        <v>4.0262214026737846</v>
      </c>
      <c r="Y12" s="4">
        <v>10.222148439572747</v>
      </c>
      <c r="Z12" s="4">
        <v>8.5145495796249424</v>
      </c>
      <c r="AA12" s="4">
        <v>2.5543503303929884</v>
      </c>
      <c r="AB12" s="4">
        <v>43.412564229123149</v>
      </c>
      <c r="AC12" s="4">
        <v>225.74127454278207</v>
      </c>
      <c r="AD12" s="4">
        <v>54.30391328657403</v>
      </c>
      <c r="AE12" s="4">
        <v>132.05261712083316</v>
      </c>
      <c r="AF12" s="4">
        <v>46.23704192305604</v>
      </c>
      <c r="AG12" s="4">
        <v>547.01470866926979</v>
      </c>
      <c r="AH12" s="4">
        <v>3.3271460962786841</v>
      </c>
      <c r="AI12" s="4">
        <v>4.5082256573360562</v>
      </c>
      <c r="AJ12" s="4">
        <v>92.650900995030597</v>
      </c>
      <c r="AK12" s="4">
        <v>16.966970080610828</v>
      </c>
      <c r="AL12" s="4">
        <v>38.578334567411858</v>
      </c>
      <c r="AM12" s="4">
        <v>5.6713065944145891</v>
      </c>
      <c r="AN12" s="4">
        <v>4.3435220434056747</v>
      </c>
      <c r="AO12" s="4">
        <v>10.666026107300858</v>
      </c>
      <c r="AP12" s="4">
        <v>30.413087424457682</v>
      </c>
      <c r="AQ12" s="4">
        <v>2.4006262667980711</v>
      </c>
      <c r="AR12" s="4">
        <v>3.2560998202042284</v>
      </c>
      <c r="AS12" s="4">
        <v>7.5507560696270568</v>
      </c>
      <c r="AT12" s="4">
        <v>31.54843982120374</v>
      </c>
      <c r="AU12" s="4">
        <v>0</v>
      </c>
      <c r="AV12" s="4">
        <v>53.074866690003837</v>
      </c>
      <c r="AW12" s="4">
        <v>41.921108076172843</v>
      </c>
      <c r="AX12" s="4">
        <v>1.8788921744259559</v>
      </c>
      <c r="AY12" s="4">
        <v>3.8650522721497533</v>
      </c>
      <c r="AZ12" s="4">
        <v>2.9348143124237565</v>
      </c>
      <c r="BA12" s="4">
        <v>145.10188895093572</v>
      </c>
      <c r="BB12" s="4">
        <v>3.4289562758278134</v>
      </c>
      <c r="BC12" s="4">
        <v>2.2943081844352875</v>
      </c>
      <c r="BD12" s="4">
        <v>59.40408360178369</v>
      </c>
      <c r="BE12" s="4">
        <v>119.95215524101771</v>
      </c>
      <c r="BF12" s="4">
        <v>28.741597460100138</v>
      </c>
      <c r="BG12" s="4">
        <v>100.16271105485045</v>
      </c>
      <c r="BH12" s="4">
        <v>21.975966864856023</v>
      </c>
      <c r="BI12" s="4">
        <v>4.1596968756262527</v>
      </c>
      <c r="BJ12" s="4">
        <v>3.1806205149969156</v>
      </c>
      <c r="BK12" s="4">
        <v>1.8552785872798492</v>
      </c>
      <c r="BL12" s="4">
        <v>3.0741230920262326</v>
      </c>
      <c r="BM12" s="4">
        <v>15.034529828086574</v>
      </c>
      <c r="BN12" s="4">
        <v>0</v>
      </c>
      <c r="BO12" s="5">
        <f t="shared" ref="BO12:BO38" si="2">SUM(C12:BN12)</f>
        <v>2187.0947059612467</v>
      </c>
      <c r="BP12" s="4">
        <v>2619.7315155298797</v>
      </c>
      <c r="BQ12" s="4">
        <v>0</v>
      </c>
      <c r="BR12" s="4">
        <v>0</v>
      </c>
      <c r="BS12" s="4">
        <v>0</v>
      </c>
      <c r="BT12" s="4">
        <v>2.7632871065007159E-3</v>
      </c>
      <c r="BU12" s="4">
        <v>0.12590216212695163</v>
      </c>
      <c r="BV12" s="4">
        <v>4.5113059639921058E-2</v>
      </c>
      <c r="BW12" s="4">
        <v>0</v>
      </c>
      <c r="BX12" s="5">
        <f t="shared" ref="BX12:BX43" si="3">SUM(BO12:BW12)</f>
        <v>4807</v>
      </c>
    </row>
    <row r="13" spans="1:76" x14ac:dyDescent="0.2">
      <c r="A13" s="33" t="s">
        <v>66</v>
      </c>
      <c r="B13" s="12"/>
      <c r="C13" s="4">
        <v>3.1360130912876434</v>
      </c>
      <c r="D13" s="4">
        <v>0.13216714709181995</v>
      </c>
      <c r="E13" s="4">
        <v>0</v>
      </c>
      <c r="F13" s="4">
        <v>0.20163004622856734</v>
      </c>
      <c r="G13" s="4">
        <v>6.231952752284065</v>
      </c>
      <c r="H13" s="4">
        <v>14.560663106065199</v>
      </c>
      <c r="I13" s="4">
        <v>1.6387835822140022</v>
      </c>
      <c r="J13" s="4">
        <v>4.2973335801986812</v>
      </c>
      <c r="K13" s="4">
        <v>2.5435163022444378</v>
      </c>
      <c r="L13" s="4">
        <v>23.295126799762606</v>
      </c>
      <c r="M13" s="4">
        <v>97.445242212258506</v>
      </c>
      <c r="N13" s="4">
        <v>3.4322750132935336</v>
      </c>
      <c r="O13" s="4">
        <v>34.572194962702895</v>
      </c>
      <c r="P13" s="4">
        <v>2.8072471154850946</v>
      </c>
      <c r="Q13" s="4">
        <v>2.3497669003944348</v>
      </c>
      <c r="R13" s="4">
        <v>1.9076735882176765</v>
      </c>
      <c r="S13" s="4">
        <v>0.28558508424355938</v>
      </c>
      <c r="T13" s="4">
        <v>2.3761777468386676</v>
      </c>
      <c r="U13" s="4">
        <v>0.3727056101002833</v>
      </c>
      <c r="V13" s="4">
        <v>2.0283685820567774</v>
      </c>
      <c r="W13" s="4">
        <v>3.3346343106421164E-2</v>
      </c>
      <c r="X13" s="4">
        <v>2.4939347259548192</v>
      </c>
      <c r="Y13" s="4">
        <v>6.807783775335105E-2</v>
      </c>
      <c r="Z13" s="4">
        <v>1.0066853347707396E-2</v>
      </c>
      <c r="AA13" s="4">
        <v>0.17083709405594968</v>
      </c>
      <c r="AB13" s="4">
        <v>0.14541978334932648</v>
      </c>
      <c r="AC13" s="4">
        <v>0.75462834091975317</v>
      </c>
      <c r="AD13" s="4">
        <v>0.41033283895101169</v>
      </c>
      <c r="AE13" s="4">
        <v>8.9156702051773085</v>
      </c>
      <c r="AF13" s="4">
        <v>4.4134477449974896E-2</v>
      </c>
      <c r="AG13" s="4">
        <v>1.2671623424917552E-2</v>
      </c>
      <c r="AH13" s="4">
        <v>0</v>
      </c>
      <c r="AI13" s="4">
        <v>2.6716865065101688E-3</v>
      </c>
      <c r="AJ13" s="4">
        <v>0.56966888618009404</v>
      </c>
      <c r="AK13" s="4">
        <v>2.4589028005366978E-4</v>
      </c>
      <c r="AL13" s="4">
        <v>4.966667674184512E-2</v>
      </c>
      <c r="AM13" s="4">
        <v>2.627977474325351E-2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6.3010524564612619E-2</v>
      </c>
      <c r="AU13" s="4">
        <v>4.454113988665323E-2</v>
      </c>
      <c r="AV13" s="4">
        <v>3.8104444317690229E-3</v>
      </c>
      <c r="AW13" s="4">
        <v>0.16678382878839526</v>
      </c>
      <c r="AX13" s="4">
        <v>1.0402324167936197</v>
      </c>
      <c r="AY13" s="4">
        <v>2.7131841669149515E-3</v>
      </c>
      <c r="AZ13" s="4">
        <v>1.2870805012931255</v>
      </c>
      <c r="BA13" s="4">
        <v>2.0065048355680796E-2</v>
      </c>
      <c r="BB13" s="4">
        <v>0</v>
      </c>
      <c r="BC13" s="4">
        <v>0</v>
      </c>
      <c r="BD13" s="4">
        <v>0.71687539228772679</v>
      </c>
      <c r="BE13" s="4">
        <v>0.4759744328199319</v>
      </c>
      <c r="BF13" s="4">
        <v>9.6279005597277159E-2</v>
      </c>
      <c r="BG13" s="4">
        <v>3.6951906979661762</v>
      </c>
      <c r="BH13" s="4">
        <v>9.6478091375283653E-2</v>
      </c>
      <c r="BI13" s="4">
        <v>2.6953259202754749E-3</v>
      </c>
      <c r="BJ13" s="4">
        <v>1.8752509064306727E-2</v>
      </c>
      <c r="BK13" s="4">
        <v>8.8985977108704112E-4</v>
      </c>
      <c r="BL13" s="4">
        <v>1.4713819251443595E-2</v>
      </c>
      <c r="BM13" s="4">
        <v>0.2240650663284568</v>
      </c>
      <c r="BN13" s="4">
        <v>0</v>
      </c>
      <c r="BO13" s="5">
        <f t="shared" si="2"/>
        <v>225.29222754957351</v>
      </c>
      <c r="BP13" s="4">
        <v>3.8649770155954322</v>
      </c>
      <c r="BQ13" s="4">
        <v>0</v>
      </c>
      <c r="BR13" s="4">
        <v>0</v>
      </c>
      <c r="BS13" s="4">
        <v>0</v>
      </c>
      <c r="BT13" s="4">
        <v>1.6911957031866904</v>
      </c>
      <c r="BU13" s="4">
        <v>28.969021261849353</v>
      </c>
      <c r="BV13" s="4">
        <v>6.5825784697950205</v>
      </c>
      <c r="BW13" s="4">
        <v>0</v>
      </c>
      <c r="BX13" s="5">
        <f t="shared" si="3"/>
        <v>266.39999999999998</v>
      </c>
    </row>
    <row r="14" spans="1:76" x14ac:dyDescent="0.2">
      <c r="A14" s="33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1.9794499119079991</v>
      </c>
      <c r="H14" s="4">
        <v>3.7036222657927447E-3</v>
      </c>
      <c r="I14" s="4">
        <v>0</v>
      </c>
      <c r="J14" s="4">
        <v>0</v>
      </c>
      <c r="K14" s="4">
        <v>0</v>
      </c>
      <c r="L14" s="4">
        <v>5.3166330087516811E-3</v>
      </c>
      <c r="M14" s="4">
        <v>1.175413716705882</v>
      </c>
      <c r="N14" s="4">
        <v>1.8551512046209191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3.2451897199801088E-3</v>
      </c>
      <c r="AC14" s="4">
        <v>0</v>
      </c>
      <c r="AD14" s="4">
        <v>5.8598220821979956E-3</v>
      </c>
      <c r="AE14" s="4">
        <v>0.36647154832819245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2.8543843101125937E-2</v>
      </c>
      <c r="AX14" s="4">
        <v>5.1286333718404672E-2</v>
      </c>
      <c r="AY14" s="4">
        <v>0</v>
      </c>
      <c r="AZ14" s="4">
        <v>0.65420410206350821</v>
      </c>
      <c r="BA14" s="4">
        <v>0</v>
      </c>
      <c r="BB14" s="4">
        <v>0</v>
      </c>
      <c r="BC14" s="4">
        <v>0</v>
      </c>
      <c r="BD14" s="4">
        <v>3.516208844362626E-6</v>
      </c>
      <c r="BE14" s="4">
        <v>7.3498275821147476E-3</v>
      </c>
      <c r="BF14" s="4">
        <v>0.18004589142673805</v>
      </c>
      <c r="BG14" s="4">
        <v>66.865898260726581</v>
      </c>
      <c r="BH14" s="4">
        <v>1.9481356246153616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75.130079048082393</v>
      </c>
      <c r="BP14" s="4">
        <v>75.008256725417468</v>
      </c>
      <c r="BQ14" s="4">
        <v>0</v>
      </c>
      <c r="BR14" s="4">
        <v>134.59879009183629</v>
      </c>
      <c r="BS14" s="4">
        <v>0</v>
      </c>
      <c r="BT14" s="4">
        <v>7.176754201318182E-2</v>
      </c>
      <c r="BU14" s="4">
        <v>9.0421268320278539E-2</v>
      </c>
      <c r="BV14" s="4">
        <v>6.8532433036693342E-4</v>
      </c>
      <c r="BW14" s="4">
        <v>0</v>
      </c>
      <c r="BX14" s="5">
        <f t="shared" si="3"/>
        <v>284.89999999999998</v>
      </c>
    </row>
    <row r="15" spans="1:76" x14ac:dyDescent="0.2">
      <c r="A15" s="33" t="s">
        <v>68</v>
      </c>
      <c r="B15" s="12"/>
      <c r="C15" s="4">
        <v>8.4513596063349739E-2</v>
      </c>
      <c r="D15" s="4">
        <v>0</v>
      </c>
      <c r="E15" s="4">
        <v>0</v>
      </c>
      <c r="F15" s="4">
        <v>3.9563125842590925E-2</v>
      </c>
      <c r="G15" s="4">
        <v>4.5740279806910129</v>
      </c>
      <c r="H15" s="4">
        <v>0.45757551188386858</v>
      </c>
      <c r="I15" s="4">
        <v>0.32606820370302086</v>
      </c>
      <c r="J15" s="4">
        <v>1.206378515247754</v>
      </c>
      <c r="K15" s="4">
        <v>0.6783854884956384</v>
      </c>
      <c r="L15" s="4">
        <v>0.20234778848910251</v>
      </c>
      <c r="M15" s="4">
        <v>2.5577950337801103</v>
      </c>
      <c r="N15" s="4">
        <v>0.39192353814583597</v>
      </c>
      <c r="O15" s="4">
        <v>3.6119664623853689</v>
      </c>
      <c r="P15" s="4">
        <v>0.71828333638022113</v>
      </c>
      <c r="Q15" s="4">
        <v>0.33576215325962883</v>
      </c>
      <c r="R15" s="4">
        <v>0.5291996670604846</v>
      </c>
      <c r="S15" s="4">
        <v>0.18025234059442735</v>
      </c>
      <c r="T15" s="4">
        <v>0.71893959667519003</v>
      </c>
      <c r="U15" s="4">
        <v>1.0283950273866869</v>
      </c>
      <c r="V15" s="4">
        <v>4.8506054321074306</v>
      </c>
      <c r="W15" s="4">
        <v>9.2435969025906478E-2</v>
      </c>
      <c r="X15" s="4">
        <v>1.071532187067598</v>
      </c>
      <c r="Y15" s="4">
        <v>0.15192936953903061</v>
      </c>
      <c r="Z15" s="4">
        <v>0</v>
      </c>
      <c r="AA15" s="4">
        <v>0</v>
      </c>
      <c r="AB15" s="4">
        <v>6.2716594725574282E-2</v>
      </c>
      <c r="AC15" s="4">
        <v>3.502702751252857</v>
      </c>
      <c r="AD15" s="4">
        <v>2.3468604212259088</v>
      </c>
      <c r="AE15" s="4">
        <v>1.8820877091656456</v>
      </c>
      <c r="AF15" s="4">
        <v>0.18308276357078998</v>
      </c>
      <c r="AG15" s="4">
        <v>0.25929664612874853</v>
      </c>
      <c r="AH15" s="4">
        <v>0</v>
      </c>
      <c r="AI15" s="4">
        <v>0</v>
      </c>
      <c r="AJ15" s="4">
        <v>0.22020814198733621</v>
      </c>
      <c r="AK15" s="4">
        <v>0</v>
      </c>
      <c r="AL15" s="4">
        <v>0.26624295860773828</v>
      </c>
      <c r="AM15" s="4">
        <v>6.9869646129229659E-3</v>
      </c>
      <c r="AN15" s="4">
        <v>1.4694381971502096E-3</v>
      </c>
      <c r="AO15" s="4">
        <v>0</v>
      </c>
      <c r="AP15" s="4">
        <v>6.3587995181840105E-3</v>
      </c>
      <c r="AQ15" s="4">
        <v>2.0057110375291721E-2</v>
      </c>
      <c r="AR15" s="4">
        <v>4.4270210286832213E-3</v>
      </c>
      <c r="AS15" s="4">
        <v>1.0723945924396074E-2</v>
      </c>
      <c r="AT15" s="4">
        <v>9.9214992963592624E-2</v>
      </c>
      <c r="AU15" s="4">
        <v>0.20823332285111865</v>
      </c>
      <c r="AV15" s="4">
        <v>4.2696390031883996E-2</v>
      </c>
      <c r="AW15" s="4">
        <v>5.3201014622247501E-2</v>
      </c>
      <c r="AX15" s="4">
        <v>5.3091175847215837E-2</v>
      </c>
      <c r="AY15" s="4">
        <v>3.8814802273501141E-3</v>
      </c>
      <c r="AZ15" s="4">
        <v>1.0144905576546528E-2</v>
      </c>
      <c r="BA15" s="4">
        <v>2.7097741270846146E-2</v>
      </c>
      <c r="BB15" s="4">
        <v>3.0668518471040039E-3</v>
      </c>
      <c r="BC15" s="4">
        <v>4.3112198128351532E-3</v>
      </c>
      <c r="BD15" s="4">
        <v>0.44394637746622112</v>
      </c>
      <c r="BE15" s="4">
        <v>0.26005590019300984</v>
      </c>
      <c r="BF15" s="4">
        <v>1.7800047622753234E-2</v>
      </c>
      <c r="BG15" s="4">
        <v>0.21010295455626649</v>
      </c>
      <c r="BH15" s="4">
        <v>0.11773419942128191</v>
      </c>
      <c r="BI15" s="4">
        <v>2.8605330897759343E-3</v>
      </c>
      <c r="BJ15" s="4">
        <v>1.3223390287719279E-2</v>
      </c>
      <c r="BK15" s="4">
        <v>4.2487741451389914E-3</v>
      </c>
      <c r="BL15" s="4">
        <v>6.5264662888281075E-2</v>
      </c>
      <c r="BM15" s="4">
        <v>0.10500849560574749</v>
      </c>
      <c r="BN15" s="4">
        <v>0</v>
      </c>
      <c r="BO15" s="5">
        <f t="shared" si="2"/>
        <v>34.326286020472416</v>
      </c>
      <c r="BP15" s="4">
        <v>5.6500278147722867</v>
      </c>
      <c r="BQ15" s="4">
        <v>0</v>
      </c>
      <c r="BR15" s="4">
        <v>0</v>
      </c>
      <c r="BS15" s="4">
        <v>0.37291231425559118</v>
      </c>
      <c r="BT15" s="4">
        <v>0.29164592465556355</v>
      </c>
      <c r="BU15" s="4">
        <v>2.4989202864217073</v>
      </c>
      <c r="BV15" s="4">
        <v>0.76020763942241965</v>
      </c>
      <c r="BW15" s="4">
        <v>0</v>
      </c>
      <c r="BX15" s="5">
        <f t="shared" si="3"/>
        <v>43.899999999999984</v>
      </c>
    </row>
    <row r="16" spans="1:76" x14ac:dyDescent="0.2">
      <c r="A16" s="33" t="s">
        <v>69</v>
      </c>
      <c r="B16" s="12"/>
      <c r="C16" s="4">
        <v>5.0339462562717463E-4</v>
      </c>
      <c r="D16" s="4">
        <v>0</v>
      </c>
      <c r="E16" s="4">
        <v>0</v>
      </c>
      <c r="F16" s="4">
        <v>9.2089298635127798E-3</v>
      </c>
      <c r="G16" s="4">
        <v>0.45053392691764327</v>
      </c>
      <c r="H16" s="4">
        <v>0.13672395180821664</v>
      </c>
      <c r="I16" s="4">
        <v>4.2617805351687091E-2</v>
      </c>
      <c r="J16" s="4">
        <v>0</v>
      </c>
      <c r="K16" s="4">
        <v>0</v>
      </c>
      <c r="L16" s="4">
        <v>7.5331326872216969E-2</v>
      </c>
      <c r="M16" s="4">
        <v>0.31932885476263478</v>
      </c>
      <c r="N16" s="4">
        <v>7.9227507704896177E-4</v>
      </c>
      <c r="O16" s="4">
        <v>0.45808765557850029</v>
      </c>
      <c r="P16" s="4">
        <v>1.4100036605780675</v>
      </c>
      <c r="Q16" s="4">
        <v>1.2811807345598296</v>
      </c>
      <c r="R16" s="4">
        <v>5.7658973413389492E-2</v>
      </c>
      <c r="S16" s="4">
        <v>0.10759218375554505</v>
      </c>
      <c r="T16" s="4">
        <v>0.25537577265373207</v>
      </c>
      <c r="U16" s="4">
        <v>3.2538868448683839E-2</v>
      </c>
      <c r="V16" s="4">
        <v>0.7033966777474846</v>
      </c>
      <c r="W16" s="4">
        <v>0</v>
      </c>
      <c r="X16" s="4">
        <v>3.9149957663952135E-2</v>
      </c>
      <c r="Y16" s="4">
        <v>0</v>
      </c>
      <c r="Z16" s="4">
        <v>0</v>
      </c>
      <c r="AA16" s="4">
        <v>0</v>
      </c>
      <c r="AB16" s="4">
        <v>0</v>
      </c>
      <c r="AC16" s="4">
        <v>4.8192695517687607</v>
      </c>
      <c r="AD16" s="4">
        <v>0.31664910928861389</v>
      </c>
      <c r="AE16" s="4">
        <v>0.72230535634112214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0.23461200363119902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0.16204049799298606</v>
      </c>
      <c r="AU16" s="4">
        <v>0.33111307608665697</v>
      </c>
      <c r="AV16" s="4">
        <v>0</v>
      </c>
      <c r="AW16" s="4">
        <v>5.8673079207619046E-3</v>
      </c>
      <c r="AX16" s="4">
        <v>6.1146062644669484E-4</v>
      </c>
      <c r="AY16" s="4">
        <v>0</v>
      </c>
      <c r="AZ16" s="4">
        <v>3.148431171477168E-2</v>
      </c>
      <c r="BA16" s="4">
        <v>2.9345986624508023E-2</v>
      </c>
      <c r="BB16" s="4">
        <v>0</v>
      </c>
      <c r="BC16" s="4">
        <v>0</v>
      </c>
      <c r="BD16" s="4">
        <v>0.12900028791073026</v>
      </c>
      <c r="BE16" s="4">
        <v>1.0867912565659665E-3</v>
      </c>
      <c r="BF16" s="4">
        <v>0</v>
      </c>
      <c r="BG16" s="4">
        <v>2.7007915224058432E-2</v>
      </c>
      <c r="BH16" s="4">
        <v>3.4768538829279142E-3</v>
      </c>
      <c r="BI16" s="4">
        <v>0</v>
      </c>
      <c r="BJ16" s="4">
        <v>0</v>
      </c>
      <c r="BK16" s="4">
        <v>0</v>
      </c>
      <c r="BL16" s="4">
        <v>0</v>
      </c>
      <c r="BM16" s="4">
        <v>1.1795511186776452E-2</v>
      </c>
      <c r="BN16" s="4">
        <v>0</v>
      </c>
      <c r="BO16" s="5">
        <f t="shared" si="2"/>
        <v>12.205690971134656</v>
      </c>
      <c r="BP16" s="4">
        <v>3.6504599963984505</v>
      </c>
      <c r="BQ16" s="4">
        <v>0</v>
      </c>
      <c r="BR16" s="4">
        <v>0</v>
      </c>
      <c r="BS16" s="4">
        <v>0</v>
      </c>
      <c r="BT16" s="4">
        <v>9.8043759366797198E-2</v>
      </c>
      <c r="BU16" s="4">
        <v>1.0959861835979809</v>
      </c>
      <c r="BV16" s="4">
        <v>0.24980960085055673</v>
      </c>
      <c r="BW16" s="4">
        <v>0</v>
      </c>
      <c r="BX16" s="5">
        <f t="shared" si="3"/>
        <v>17.299990511348444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2.8058466890653103E-4</v>
      </c>
      <c r="G17" s="4">
        <v>2.7175122623710513E-2</v>
      </c>
      <c r="H17" s="4">
        <v>0</v>
      </c>
      <c r="I17" s="4">
        <v>3.5633677711563734E-2</v>
      </c>
      <c r="J17" s="4">
        <v>0</v>
      </c>
      <c r="K17" s="4">
        <v>0</v>
      </c>
      <c r="L17" s="4">
        <v>2.3369032945587374E-2</v>
      </c>
      <c r="M17" s="4">
        <v>0.27406613717433553</v>
      </c>
      <c r="N17" s="4">
        <v>2.2047821807443285E-3</v>
      </c>
      <c r="O17" s="4">
        <v>0.15397565282533737</v>
      </c>
      <c r="P17" s="4">
        <v>0.12488186722593737</v>
      </c>
      <c r="Q17" s="4">
        <v>9.8274225530471924</v>
      </c>
      <c r="R17" s="4">
        <v>2.3160589831271357</v>
      </c>
      <c r="S17" s="4">
        <v>9.6619914260724693E-2</v>
      </c>
      <c r="T17" s="4">
        <v>0.95974396777019411</v>
      </c>
      <c r="U17" s="4">
        <v>0.64283390802219809</v>
      </c>
      <c r="V17" s="4">
        <v>0.56809706700502549</v>
      </c>
      <c r="W17" s="4">
        <v>7.8480464372468514E-2</v>
      </c>
      <c r="X17" s="4">
        <v>0.17785591967583519</v>
      </c>
      <c r="Y17" s="4">
        <v>3.4940830962864773E-2</v>
      </c>
      <c r="Z17" s="4">
        <v>0</v>
      </c>
      <c r="AA17" s="4">
        <v>0</v>
      </c>
      <c r="AB17" s="4">
        <v>8.8226059895099389E-4</v>
      </c>
      <c r="AC17" s="4">
        <v>1.6066309330803594</v>
      </c>
      <c r="AD17" s="4">
        <v>3.8148584707592512E-2</v>
      </c>
      <c r="AE17" s="4">
        <v>0.29207442379879339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4.5272790439213957E-2</v>
      </c>
      <c r="AU17" s="4">
        <v>8.3593231853008307E-2</v>
      </c>
      <c r="AV17" s="4">
        <v>0</v>
      </c>
      <c r="AW17" s="4">
        <v>0</v>
      </c>
      <c r="AX17" s="4">
        <v>0</v>
      </c>
      <c r="AY17" s="4">
        <v>0</v>
      </c>
      <c r="AZ17" s="4">
        <v>8.7603389281268795E-5</v>
      </c>
      <c r="BA17" s="4">
        <v>4.450408783868162E-4</v>
      </c>
      <c r="BB17" s="4">
        <v>0</v>
      </c>
      <c r="BC17" s="4">
        <v>0</v>
      </c>
      <c r="BD17" s="4">
        <v>5.1563222450267858E-3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17.415931656590377</v>
      </c>
      <c r="BP17" s="4">
        <v>0.73113415211731247</v>
      </c>
      <c r="BQ17" s="4">
        <v>0</v>
      </c>
      <c r="BR17" s="4">
        <v>0</v>
      </c>
      <c r="BS17" s="4">
        <v>0</v>
      </c>
      <c r="BT17" s="4">
        <v>0.21391505458736676</v>
      </c>
      <c r="BU17" s="4">
        <v>0.94470212810873067</v>
      </c>
      <c r="BV17" s="4">
        <v>0.1943170085962177</v>
      </c>
      <c r="BW17" s="4">
        <v>0</v>
      </c>
      <c r="BX17" s="5">
        <f t="shared" si="3"/>
        <v>19.500000000000007</v>
      </c>
    </row>
    <row r="18" spans="1:76" x14ac:dyDescent="0.2">
      <c r="A18" s="33" t="s">
        <v>71</v>
      </c>
      <c r="B18" s="12"/>
      <c r="C18" s="4">
        <v>1.2137402749231089E-2</v>
      </c>
      <c r="D18" s="4">
        <v>0</v>
      </c>
      <c r="E18" s="4">
        <v>1.2291578932713983E-2</v>
      </c>
      <c r="F18" s="4">
        <v>3.0639330920737149E-2</v>
      </c>
      <c r="G18" s="4">
        <v>0.32893552327877856</v>
      </c>
      <c r="H18" s="4">
        <v>0.2300832172779293</v>
      </c>
      <c r="I18" s="4">
        <v>0.17515912022697944</v>
      </c>
      <c r="J18" s="4">
        <v>7.7214899055876834E-2</v>
      </c>
      <c r="K18" s="4">
        <v>6.2032453975913268E-2</v>
      </c>
      <c r="L18" s="4">
        <v>2.8189519302934517E-2</v>
      </c>
      <c r="M18" s="4">
        <v>0.28819604440795255</v>
      </c>
      <c r="N18" s="4">
        <v>1.3628103305504097E-2</v>
      </c>
      <c r="O18" s="4">
        <v>0.30116281594077771</v>
      </c>
      <c r="P18" s="4">
        <v>0.40210645210515988</v>
      </c>
      <c r="Q18" s="4">
        <v>0.20563399814039157</v>
      </c>
      <c r="R18" s="4">
        <v>1.2468599850825033</v>
      </c>
      <c r="S18" s="4">
        <v>0.22386823436703696</v>
      </c>
      <c r="T18" s="4">
        <v>0.24886291707277114</v>
      </c>
      <c r="U18" s="4">
        <v>0.908496973730891</v>
      </c>
      <c r="V18" s="4">
        <v>3.0014918552937537</v>
      </c>
      <c r="W18" s="4">
        <v>0.19202638195519889</v>
      </c>
      <c r="X18" s="4">
        <v>0.43455815679677101</v>
      </c>
      <c r="Y18" s="4">
        <v>0.43248830301799324</v>
      </c>
      <c r="Z18" s="4">
        <v>0</v>
      </c>
      <c r="AA18" s="4">
        <v>0.11135997077245646</v>
      </c>
      <c r="AB18" s="4">
        <v>1.033210665869861E-2</v>
      </c>
      <c r="AC18" s="4">
        <v>1.4636143822709435</v>
      </c>
      <c r="AD18" s="4">
        <v>0.73495555179551675</v>
      </c>
      <c r="AE18" s="4">
        <v>0.59747671029675264</v>
      </c>
      <c r="AF18" s="4">
        <v>0.21151412097641248</v>
      </c>
      <c r="AG18" s="4">
        <v>7.9700849813178556E-2</v>
      </c>
      <c r="AH18" s="4">
        <v>0</v>
      </c>
      <c r="AI18" s="4">
        <v>0</v>
      </c>
      <c r="AJ18" s="4">
        <v>0</v>
      </c>
      <c r="AK18" s="4">
        <v>8.2790416705636749E-3</v>
      </c>
      <c r="AL18" s="4">
        <v>0.18772582081015107</v>
      </c>
      <c r="AM18" s="4">
        <v>0</v>
      </c>
      <c r="AN18" s="4">
        <v>3.9690022599941162E-4</v>
      </c>
      <c r="AO18" s="4">
        <v>3.6026254536326935E-2</v>
      </c>
      <c r="AP18" s="4">
        <v>0</v>
      </c>
      <c r="AQ18" s="4">
        <v>6.7096661496650778E-2</v>
      </c>
      <c r="AR18" s="4">
        <v>4.1244979772931019E-3</v>
      </c>
      <c r="AS18" s="4">
        <v>2.3926147422576795E-2</v>
      </c>
      <c r="AT18" s="4">
        <v>0.30116182146889942</v>
      </c>
      <c r="AU18" s="4">
        <v>0.23317007532534295</v>
      </c>
      <c r="AV18" s="4">
        <v>9.2252237267289781E-4</v>
      </c>
      <c r="AW18" s="4">
        <v>2.6669261243521279E-2</v>
      </c>
      <c r="AX18" s="4">
        <v>1.7988865589737817E-2</v>
      </c>
      <c r="AY18" s="4">
        <v>2.9917044046902572E-2</v>
      </c>
      <c r="AZ18" s="4">
        <v>1.4279823520508211E-4</v>
      </c>
      <c r="BA18" s="4">
        <v>7.092599298142474E-3</v>
      </c>
      <c r="BB18" s="4">
        <v>0</v>
      </c>
      <c r="BC18" s="4">
        <v>0</v>
      </c>
      <c r="BD18" s="4">
        <v>9.1284799468420733E-2</v>
      </c>
      <c r="BE18" s="4">
        <v>0.2303354529638954</v>
      </c>
      <c r="BF18" s="4">
        <v>2.8113334112678606E-2</v>
      </c>
      <c r="BG18" s="4">
        <v>7.5200262413647301E-2</v>
      </c>
      <c r="BH18" s="4">
        <v>1.1326820773293058E-2</v>
      </c>
      <c r="BI18" s="4">
        <v>1.006848162147609E-2</v>
      </c>
      <c r="BJ18" s="4">
        <v>1.739041376839102E-3</v>
      </c>
      <c r="BK18" s="4">
        <v>0</v>
      </c>
      <c r="BL18" s="4">
        <v>1.9847060722220117E-2</v>
      </c>
      <c r="BM18" s="4">
        <v>2.1495817602245813E-2</v>
      </c>
      <c r="BN18" s="4">
        <v>0</v>
      </c>
      <c r="BO18" s="5">
        <f t="shared" si="2"/>
        <v>13.499068342296457</v>
      </c>
      <c r="BP18" s="4">
        <v>1.2412857809885514</v>
      </c>
      <c r="BQ18" s="4">
        <v>0</v>
      </c>
      <c r="BR18" s="4">
        <v>0</v>
      </c>
      <c r="BS18" s="4">
        <v>7.1876782442752276</v>
      </c>
      <c r="BT18" s="4">
        <v>0.11737115383179592</v>
      </c>
      <c r="BU18" s="4">
        <v>1.4738368549381908</v>
      </c>
      <c r="BV18" s="4">
        <v>0.38212107227139691</v>
      </c>
      <c r="BW18" s="4">
        <v>0</v>
      </c>
      <c r="BX18" s="5">
        <f t="shared" si="3"/>
        <v>23.901361448601619</v>
      </c>
    </row>
    <row r="19" spans="1:76" x14ac:dyDescent="0.2">
      <c r="A19" s="33" t="s">
        <v>72</v>
      </c>
      <c r="B19" s="12"/>
      <c r="C19" s="4">
        <v>1.1959487092554707E-2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2.211397628462549E-2</v>
      </c>
      <c r="M19" s="4">
        <v>0.27540547498737716</v>
      </c>
      <c r="N19" s="4">
        <v>7.7174949713926688E-2</v>
      </c>
      <c r="O19" s="4">
        <v>0</v>
      </c>
      <c r="P19" s="4">
        <v>0</v>
      </c>
      <c r="Q19" s="4">
        <v>0</v>
      </c>
      <c r="R19" s="4">
        <v>7.4401550598655997E-2</v>
      </c>
      <c r="S19" s="4">
        <v>4.3139635003438404</v>
      </c>
      <c r="T19" s="4">
        <v>0.25032313026806319</v>
      </c>
      <c r="U19" s="4">
        <v>0.39594976961752448</v>
      </c>
      <c r="V19" s="4">
        <v>9.0577334408341255</v>
      </c>
      <c r="W19" s="4">
        <v>5.6053120795692968E-2</v>
      </c>
      <c r="X19" s="4">
        <v>0</v>
      </c>
      <c r="Y19" s="4">
        <v>0.91479438709773342</v>
      </c>
      <c r="Z19" s="4">
        <v>0</v>
      </c>
      <c r="AA19" s="4">
        <v>0</v>
      </c>
      <c r="AB19" s="4">
        <v>0</v>
      </c>
      <c r="AC19" s="4">
        <v>0.7247590142452589</v>
      </c>
      <c r="AD19" s="4">
        <v>1.5904617368147895</v>
      </c>
      <c r="AE19" s="4">
        <v>1.3384226907773831</v>
      </c>
      <c r="AF19" s="4">
        <v>1.348622243131677E-2</v>
      </c>
      <c r="AG19" s="4">
        <v>1.0975143845804048E-3</v>
      </c>
      <c r="AH19" s="4">
        <v>0</v>
      </c>
      <c r="AI19" s="4">
        <v>0</v>
      </c>
      <c r="AJ19" s="4">
        <v>3.3701550624948436E-3</v>
      </c>
      <c r="AK19" s="4">
        <v>0</v>
      </c>
      <c r="AL19" s="4">
        <v>0</v>
      </c>
      <c r="AM19" s="4">
        <v>0</v>
      </c>
      <c r="AN19" s="4">
        <v>6.8231908235686384E-3</v>
      </c>
      <c r="AO19" s="4">
        <v>0.34914225566921286</v>
      </c>
      <c r="AP19" s="4">
        <v>0.14276526509322093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9.5766583930080459E-2</v>
      </c>
      <c r="AX19" s="4">
        <v>2.2494933280533959E-2</v>
      </c>
      <c r="AY19" s="4">
        <v>0</v>
      </c>
      <c r="AZ19" s="4">
        <v>1.5522939608114404E-2</v>
      </c>
      <c r="BA19" s="4">
        <v>0</v>
      </c>
      <c r="BB19" s="4">
        <v>0</v>
      </c>
      <c r="BC19" s="4">
        <v>0</v>
      </c>
      <c r="BD19" s="4">
        <v>3.7401500641128793E-3</v>
      </c>
      <c r="BE19" s="4">
        <v>6.4914771466679302E-2</v>
      </c>
      <c r="BF19" s="4">
        <v>0</v>
      </c>
      <c r="BG19" s="4">
        <v>3.9487619013841818E-2</v>
      </c>
      <c r="BH19" s="4">
        <v>0.10237031497146952</v>
      </c>
      <c r="BI19" s="4">
        <v>0</v>
      </c>
      <c r="BJ19" s="4">
        <v>0</v>
      </c>
      <c r="BK19" s="4">
        <v>0</v>
      </c>
      <c r="BL19" s="4">
        <v>0.11213320003289629</v>
      </c>
      <c r="BM19" s="4">
        <v>0</v>
      </c>
      <c r="BN19" s="4">
        <v>0</v>
      </c>
      <c r="BO19" s="5">
        <f t="shared" si="2"/>
        <v>20.076631345303671</v>
      </c>
      <c r="BP19" s="4">
        <v>13.564630895975856</v>
      </c>
      <c r="BQ19" s="4">
        <v>0</v>
      </c>
      <c r="BR19" s="4">
        <v>0</v>
      </c>
      <c r="BS19" s="4">
        <v>12.997900574742426</v>
      </c>
      <c r="BT19" s="4">
        <v>0.17988397181732296</v>
      </c>
      <c r="BU19" s="4">
        <v>2.2822446055748342</v>
      </c>
      <c r="BV19" s="4">
        <v>0.99870860658587557</v>
      </c>
      <c r="BW19" s="4">
        <v>0</v>
      </c>
      <c r="BX19" s="5">
        <f t="shared" si="3"/>
        <v>50.099999999999987</v>
      </c>
    </row>
    <row r="20" spans="1:76" x14ac:dyDescent="0.2">
      <c r="A20" s="33" t="s">
        <v>73</v>
      </c>
      <c r="B20" s="12"/>
      <c r="C20" s="4">
        <v>2.0893483338896658E-2</v>
      </c>
      <c r="D20" s="4">
        <v>0</v>
      </c>
      <c r="E20" s="4">
        <v>1.5178675275733448E-3</v>
      </c>
      <c r="F20" s="4">
        <v>0</v>
      </c>
      <c r="G20" s="4">
        <v>0</v>
      </c>
      <c r="H20" s="4">
        <v>6.1011765518867358E-3</v>
      </c>
      <c r="I20" s="4">
        <v>0</v>
      </c>
      <c r="J20" s="4">
        <v>0</v>
      </c>
      <c r="K20" s="4">
        <v>6.9419460273001648E-3</v>
      </c>
      <c r="L20" s="4">
        <v>2.461086036965587E-2</v>
      </c>
      <c r="M20" s="4">
        <v>0.10079864650694602</v>
      </c>
      <c r="N20" s="4">
        <v>0</v>
      </c>
      <c r="O20" s="4">
        <v>0</v>
      </c>
      <c r="P20" s="4">
        <v>0</v>
      </c>
      <c r="Q20" s="4">
        <v>6.0519890484936181E-2</v>
      </c>
      <c r="R20" s="4">
        <v>8.7272481907885099E-2</v>
      </c>
      <c r="S20" s="4">
        <v>0.5838267777299937</v>
      </c>
      <c r="T20" s="4">
        <v>2.3441283869452945</v>
      </c>
      <c r="U20" s="4">
        <v>1.0357251180319373</v>
      </c>
      <c r="V20" s="4">
        <v>3.9734481813556597</v>
      </c>
      <c r="W20" s="4">
        <v>1.4410638740471124E-2</v>
      </c>
      <c r="X20" s="4">
        <v>0.33686072372269227</v>
      </c>
      <c r="Y20" s="4">
        <v>1.1678003155905929</v>
      </c>
      <c r="Z20" s="4">
        <v>9.5979817703394739E-4</v>
      </c>
      <c r="AA20" s="4">
        <v>0</v>
      </c>
      <c r="AB20" s="4">
        <v>1.6527593991608816E-3</v>
      </c>
      <c r="AC20" s="4">
        <v>4.9290125399423435</v>
      </c>
      <c r="AD20" s="4">
        <v>1.3867840526037465</v>
      </c>
      <c r="AE20" s="4">
        <v>0.63005809519222922</v>
      </c>
      <c r="AF20" s="4">
        <v>1.9772350188830626E-2</v>
      </c>
      <c r="AG20" s="4">
        <v>1.8078723846637612E-2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8.5108155149719006E-2</v>
      </c>
      <c r="AP20" s="4">
        <v>2.5542198866956339E-2</v>
      </c>
      <c r="AQ20" s="4">
        <v>0</v>
      </c>
      <c r="AR20" s="4">
        <v>0</v>
      </c>
      <c r="AS20" s="4">
        <v>0</v>
      </c>
      <c r="AT20" s="4">
        <v>0.10533317083592819</v>
      </c>
      <c r="AU20" s="4">
        <v>4.6933279730634825E-2</v>
      </c>
      <c r="AV20" s="4">
        <v>0</v>
      </c>
      <c r="AW20" s="4">
        <v>6.8494252937776404E-2</v>
      </c>
      <c r="AX20" s="4">
        <v>2.0377912421839415E-3</v>
      </c>
      <c r="AY20" s="4">
        <v>0</v>
      </c>
      <c r="AZ20" s="4">
        <v>2.8614656022993433E-3</v>
      </c>
      <c r="BA20" s="4">
        <v>0</v>
      </c>
      <c r="BB20" s="4">
        <v>0</v>
      </c>
      <c r="BC20" s="4">
        <v>0</v>
      </c>
      <c r="BD20" s="4">
        <v>1.0872340728312498E-2</v>
      </c>
      <c r="BE20" s="4">
        <v>0.12321960584258534</v>
      </c>
      <c r="BF20" s="4">
        <v>0</v>
      </c>
      <c r="BG20" s="4">
        <v>3.5569802631487102E-3</v>
      </c>
      <c r="BH20" s="4">
        <v>1.6462773191720903E-3</v>
      </c>
      <c r="BI20" s="4">
        <v>4.5835263898138818E-3</v>
      </c>
      <c r="BJ20" s="4">
        <v>6.1838711799282544E-4</v>
      </c>
      <c r="BK20" s="4">
        <v>0</v>
      </c>
      <c r="BL20" s="4">
        <v>7.6490859455931298E-3</v>
      </c>
      <c r="BM20" s="4">
        <v>1.0634135015729979E-2</v>
      </c>
      <c r="BN20" s="4">
        <v>0</v>
      </c>
      <c r="BO20" s="5">
        <f t="shared" si="2"/>
        <v>17.250265467169552</v>
      </c>
      <c r="BP20" s="4">
        <v>6.8707018324157811</v>
      </c>
      <c r="BQ20" s="4">
        <v>0</v>
      </c>
      <c r="BR20" s="4">
        <v>0</v>
      </c>
      <c r="BS20" s="4">
        <v>6.0824503087973785</v>
      </c>
      <c r="BT20" s="4">
        <v>0.23159935151309374</v>
      </c>
      <c r="BU20" s="4">
        <v>3.2166907419460857</v>
      </c>
      <c r="BV20" s="4">
        <v>1.3482922981580987</v>
      </c>
      <c r="BW20" s="4">
        <v>0</v>
      </c>
      <c r="BX20" s="5">
        <f t="shared" si="3"/>
        <v>34.999999999999986</v>
      </c>
    </row>
    <row r="21" spans="1:76" x14ac:dyDescent="0.2">
      <c r="A21" s="33" t="s">
        <v>74</v>
      </c>
      <c r="B21" s="12"/>
      <c r="C21" s="4">
        <v>2.1251708078878693E-2</v>
      </c>
      <c r="D21" s="4">
        <v>1.835167675906485E-2</v>
      </c>
      <c r="E21" s="4">
        <v>1.8848802505168811E-3</v>
      </c>
      <c r="F21" s="4">
        <v>1.5570716408222246E-3</v>
      </c>
      <c r="G21" s="4">
        <v>0</v>
      </c>
      <c r="H21" s="4">
        <v>2.1278025226215656E-3</v>
      </c>
      <c r="I21" s="4">
        <v>1.1691007343479012E-3</v>
      </c>
      <c r="J21" s="4">
        <v>3.5745876670638964E-2</v>
      </c>
      <c r="K21" s="4">
        <v>0</v>
      </c>
      <c r="L21" s="4">
        <v>0.31596518348408353</v>
      </c>
      <c r="M21" s="4">
        <v>2.4618592187259152</v>
      </c>
      <c r="N21" s="4">
        <v>8.9939444250200663E-3</v>
      </c>
      <c r="O21" s="4">
        <v>8.7518127659767938E-4</v>
      </c>
      <c r="P21" s="4">
        <v>0</v>
      </c>
      <c r="Q21" s="4">
        <v>0.52408452404597072</v>
      </c>
      <c r="R21" s="4">
        <v>3.746802219434493</v>
      </c>
      <c r="S21" s="4">
        <v>0.13993042165116457</v>
      </c>
      <c r="T21" s="4">
        <v>1.3482609753464241E-3</v>
      </c>
      <c r="U21" s="4">
        <v>7.4414576615485544</v>
      </c>
      <c r="V21" s="4">
        <v>5.9049817713444988</v>
      </c>
      <c r="W21" s="4">
        <v>1.5281800892190779E-2</v>
      </c>
      <c r="X21" s="4">
        <v>0.28150445869373275</v>
      </c>
      <c r="Y21" s="4">
        <v>2.4326183188685735</v>
      </c>
      <c r="Z21" s="4">
        <v>0</v>
      </c>
      <c r="AA21" s="4">
        <v>0</v>
      </c>
      <c r="AB21" s="4">
        <v>0.39617443880628689</v>
      </c>
      <c r="AC21" s="4">
        <v>6.8804488865602007</v>
      </c>
      <c r="AD21" s="4">
        <v>0.6556612140046133</v>
      </c>
      <c r="AE21" s="4">
        <v>1.1381141172891622</v>
      </c>
      <c r="AF21" s="4">
        <v>3.0149632073602002E-2</v>
      </c>
      <c r="AG21" s="4">
        <v>7.0114569110709291E-2</v>
      </c>
      <c r="AH21" s="4">
        <v>0</v>
      </c>
      <c r="AI21" s="4">
        <v>0</v>
      </c>
      <c r="AJ21" s="4">
        <v>0.53400005502562353</v>
      </c>
      <c r="AK21" s="4">
        <v>1.680071261104176E-3</v>
      </c>
      <c r="AL21" s="4">
        <v>0</v>
      </c>
      <c r="AM21" s="4">
        <v>0</v>
      </c>
      <c r="AN21" s="4">
        <v>6.9173950754997928E-4</v>
      </c>
      <c r="AO21" s="4">
        <v>1.4629688069372341E-3</v>
      </c>
      <c r="AP21" s="4">
        <v>0</v>
      </c>
      <c r="AQ21" s="4">
        <v>0</v>
      </c>
      <c r="AR21" s="4">
        <v>1.1097166265666438E-3</v>
      </c>
      <c r="AS21" s="4">
        <v>0</v>
      </c>
      <c r="AT21" s="4">
        <v>7.1936724333689597E-2</v>
      </c>
      <c r="AU21" s="4">
        <v>0.17936937184848592</v>
      </c>
      <c r="AV21" s="4">
        <v>2.4607875578481202E-2</v>
      </c>
      <c r="AW21" s="4">
        <v>0.29383632584479802</v>
      </c>
      <c r="AX21" s="4">
        <v>0.53257470207809576</v>
      </c>
      <c r="AY21" s="4">
        <v>0</v>
      </c>
      <c r="AZ21" s="4">
        <v>0</v>
      </c>
      <c r="BA21" s="4">
        <v>6.2932722810840766E-2</v>
      </c>
      <c r="BB21" s="4">
        <v>0</v>
      </c>
      <c r="BC21" s="4">
        <v>0</v>
      </c>
      <c r="BD21" s="4">
        <v>6.6044761090761133E-3</v>
      </c>
      <c r="BE21" s="4">
        <v>7.071377933048939E-2</v>
      </c>
      <c r="BF21" s="4">
        <v>0</v>
      </c>
      <c r="BG21" s="4">
        <v>3.3210187055241022E-2</v>
      </c>
      <c r="BH21" s="4">
        <v>3.5009366124410688E-4</v>
      </c>
      <c r="BI21" s="4">
        <v>0</v>
      </c>
      <c r="BJ21" s="4">
        <v>0</v>
      </c>
      <c r="BK21" s="4">
        <v>5.0213672346806227E-3</v>
      </c>
      <c r="BL21" s="4">
        <v>2.0319742898093456E-4</v>
      </c>
      <c r="BM21" s="4">
        <v>2.2309977433477815E-3</v>
      </c>
      <c r="BN21" s="4">
        <v>0</v>
      </c>
      <c r="BO21" s="5">
        <f t="shared" si="2"/>
        <v>34.350990312152845</v>
      </c>
      <c r="BP21" s="4">
        <v>8.4179286967352204E-2</v>
      </c>
      <c r="BQ21" s="4">
        <v>0</v>
      </c>
      <c r="BR21" s="4">
        <v>0</v>
      </c>
      <c r="BS21" s="4">
        <v>16.476483846299885</v>
      </c>
      <c r="BT21" s="4">
        <v>0.32059124331417055</v>
      </c>
      <c r="BU21" s="4">
        <v>4.3887490121628261</v>
      </c>
      <c r="BV21" s="4">
        <v>1.4633660101840051</v>
      </c>
      <c r="BW21" s="4">
        <v>1.5190392029712301E-2</v>
      </c>
      <c r="BX21" s="5">
        <f t="shared" si="3"/>
        <v>57.099550103110801</v>
      </c>
    </row>
    <row r="22" spans="1:76" x14ac:dyDescent="0.2">
      <c r="A22" s="33" t="s">
        <v>75</v>
      </c>
      <c r="B22" s="12"/>
      <c r="C22" s="4">
        <v>8.8282456417996819E-4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3.8065183032040088E-3</v>
      </c>
      <c r="N22" s="4">
        <v>0</v>
      </c>
      <c r="O22" s="4">
        <v>0</v>
      </c>
      <c r="P22" s="4">
        <v>0</v>
      </c>
      <c r="Q22" s="4">
        <v>0</v>
      </c>
      <c r="R22" s="4">
        <v>1.4868801910481337E-2</v>
      </c>
      <c r="S22" s="4">
        <v>0</v>
      </c>
      <c r="T22" s="4">
        <v>0</v>
      </c>
      <c r="U22" s="4">
        <v>8.5616282166536897E-2</v>
      </c>
      <c r="V22" s="4">
        <v>12.45778531523719</v>
      </c>
      <c r="W22" s="4">
        <v>1.4982799783612517E-2</v>
      </c>
      <c r="X22" s="4">
        <v>0</v>
      </c>
      <c r="Y22" s="4">
        <v>1.5089389623659426E-3</v>
      </c>
      <c r="Z22" s="4">
        <v>0</v>
      </c>
      <c r="AA22" s="4">
        <v>0</v>
      </c>
      <c r="AB22" s="4">
        <v>5.2010915049709406E-3</v>
      </c>
      <c r="AC22" s="4">
        <v>5.4408139796525597E-2</v>
      </c>
      <c r="AD22" s="4">
        <v>0.73638086175396689</v>
      </c>
      <c r="AE22" s="4">
        <v>8.2485348519034524E-3</v>
      </c>
      <c r="AF22" s="4">
        <v>0</v>
      </c>
      <c r="AG22" s="4">
        <v>9.4641183534008758E-2</v>
      </c>
      <c r="AH22" s="4">
        <v>0</v>
      </c>
      <c r="AI22" s="4">
        <v>0</v>
      </c>
      <c r="AJ22" s="4">
        <v>8.6079674271280545E-3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4.4653238652039694E-3</v>
      </c>
      <c r="AY22" s="4">
        <v>0</v>
      </c>
      <c r="AZ22" s="4">
        <v>2.6357055897661893E-3</v>
      </c>
      <c r="BA22" s="4">
        <v>1.5179788940382657</v>
      </c>
      <c r="BB22" s="4">
        <v>0</v>
      </c>
      <c r="BC22" s="4">
        <v>0</v>
      </c>
      <c r="BD22" s="4">
        <v>0</v>
      </c>
      <c r="BE22" s="4">
        <v>3.6360021447934443E-3</v>
      </c>
      <c r="BF22" s="4">
        <v>0</v>
      </c>
      <c r="BG22" s="4">
        <v>0.14633725668018116</v>
      </c>
      <c r="BH22" s="4">
        <v>2.2960063383395193E-3</v>
      </c>
      <c r="BI22" s="4">
        <v>0</v>
      </c>
      <c r="BJ22" s="4">
        <v>0</v>
      </c>
      <c r="BK22" s="4">
        <v>5.6122407500792941E-2</v>
      </c>
      <c r="BL22" s="4">
        <v>0</v>
      </c>
      <c r="BM22" s="4">
        <v>0</v>
      </c>
      <c r="BN22" s="4">
        <v>0</v>
      </c>
      <c r="BO22" s="5">
        <f t="shared" si="2"/>
        <v>15.220410855953416</v>
      </c>
      <c r="BP22" s="4">
        <v>184.14856021028805</v>
      </c>
      <c r="BQ22" s="4">
        <v>0</v>
      </c>
      <c r="BR22" s="4">
        <v>0</v>
      </c>
      <c r="BS22" s="4">
        <v>209.48098370324675</v>
      </c>
      <c r="BT22" s="4">
        <v>0.5693587974029769</v>
      </c>
      <c r="BU22" s="4">
        <v>30.383265531068666</v>
      </c>
      <c r="BV22" s="4">
        <v>17.297420902040184</v>
      </c>
      <c r="BW22" s="4">
        <v>0</v>
      </c>
      <c r="BX22" s="5">
        <f t="shared" si="3"/>
        <v>457.10000000000008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4.633197118137547E-3</v>
      </c>
      <c r="M23" s="4">
        <v>1.2437783106339447E-2</v>
      </c>
      <c r="N23" s="4">
        <v>0</v>
      </c>
      <c r="O23" s="4">
        <v>0</v>
      </c>
      <c r="P23" s="4">
        <v>0</v>
      </c>
      <c r="Q23" s="4">
        <v>0</v>
      </c>
      <c r="R23" s="4">
        <v>4.4014544312764945E-3</v>
      </c>
      <c r="S23" s="4">
        <v>0</v>
      </c>
      <c r="T23" s="4">
        <v>0</v>
      </c>
      <c r="U23" s="4">
        <v>0</v>
      </c>
      <c r="V23" s="4">
        <v>0.12680370755898179</v>
      </c>
      <c r="W23" s="4">
        <v>0.6826699964215861</v>
      </c>
      <c r="X23" s="4">
        <v>0</v>
      </c>
      <c r="Y23" s="4">
        <v>7.3869201288243508E-2</v>
      </c>
      <c r="Z23" s="4">
        <v>0</v>
      </c>
      <c r="AA23" s="4">
        <v>0</v>
      </c>
      <c r="AB23" s="4">
        <v>0</v>
      </c>
      <c r="AC23" s="4">
        <v>1.6685484256151004E-4</v>
      </c>
      <c r="AD23" s="4">
        <v>0</v>
      </c>
      <c r="AE23" s="4">
        <v>2.0066646095258347E-2</v>
      </c>
      <c r="AF23" s="4">
        <v>0</v>
      </c>
      <c r="AG23" s="4">
        <v>0</v>
      </c>
      <c r="AH23" s="4">
        <v>0</v>
      </c>
      <c r="AI23" s="4">
        <v>1.9283346138651243E-2</v>
      </c>
      <c r="AJ23" s="4">
        <v>2.7297704677334483E-2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5.3667972453610775E-2</v>
      </c>
      <c r="BA23" s="4">
        <v>0</v>
      </c>
      <c r="BB23" s="4">
        <v>0</v>
      </c>
      <c r="BC23" s="4">
        <v>0</v>
      </c>
      <c r="BD23" s="4">
        <v>0</v>
      </c>
      <c r="BE23" s="4">
        <v>1.0106206843632049E-2</v>
      </c>
      <c r="BF23" s="4">
        <v>0</v>
      </c>
      <c r="BG23" s="4">
        <v>2.6700473270540686E-2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1.0621045442461539</v>
      </c>
      <c r="BP23" s="4">
        <v>49.842502038443371</v>
      </c>
      <c r="BQ23" s="4">
        <v>0</v>
      </c>
      <c r="BR23" s="4">
        <v>0</v>
      </c>
      <c r="BS23" s="4">
        <v>18.967752015059922</v>
      </c>
      <c r="BT23" s="4">
        <v>3.0263022550909947E-2</v>
      </c>
      <c r="BU23" s="4">
        <v>1.3129942345613603</v>
      </c>
      <c r="BV23" s="4">
        <v>0.18492512206573192</v>
      </c>
      <c r="BW23" s="4">
        <v>0</v>
      </c>
      <c r="BX23" s="5">
        <f t="shared" si="3"/>
        <v>71.400540976927445</v>
      </c>
    </row>
    <row r="24" spans="1:76" x14ac:dyDescent="0.2">
      <c r="A24" s="33" t="s">
        <v>77</v>
      </c>
      <c r="B24" s="12"/>
      <c r="C24" s="4">
        <v>1.9485452973089459E-4</v>
      </c>
      <c r="D24" s="4">
        <v>0</v>
      </c>
      <c r="E24" s="4">
        <v>0</v>
      </c>
      <c r="F24" s="4">
        <v>0</v>
      </c>
      <c r="G24" s="4">
        <v>3.7176872008466616E-2</v>
      </c>
      <c r="H24" s="4">
        <v>0.17416136752022854</v>
      </c>
      <c r="I24" s="4">
        <v>0</v>
      </c>
      <c r="J24" s="4">
        <v>0</v>
      </c>
      <c r="K24" s="4">
        <v>0</v>
      </c>
      <c r="L24" s="4">
        <v>6.3497590410635648E-3</v>
      </c>
      <c r="M24" s="4">
        <v>0.49741244634094411</v>
      </c>
      <c r="N24" s="4">
        <v>0.2839105877392486</v>
      </c>
      <c r="O24" s="4">
        <v>0.2106134068826826</v>
      </c>
      <c r="P24" s="4">
        <v>5.2296862191479131E-2</v>
      </c>
      <c r="Q24" s="4">
        <v>8.3557061502928298E-2</v>
      </c>
      <c r="R24" s="4">
        <v>6.283214705798322E-2</v>
      </c>
      <c r="S24" s="4">
        <v>0.10611832994577122</v>
      </c>
      <c r="T24" s="4">
        <v>0</v>
      </c>
      <c r="U24" s="4">
        <v>0.14241407495809127</v>
      </c>
      <c r="V24" s="4">
        <v>0.28866157164503659</v>
      </c>
      <c r="W24" s="4">
        <v>1.9744448128837851E-3</v>
      </c>
      <c r="X24" s="4">
        <v>0.94695843911046818</v>
      </c>
      <c r="Y24" s="4">
        <v>7.4064253073735289E-3</v>
      </c>
      <c r="Z24" s="4">
        <v>0</v>
      </c>
      <c r="AA24" s="4">
        <v>0</v>
      </c>
      <c r="AB24" s="4">
        <v>7.3357678768568524E-2</v>
      </c>
      <c r="AC24" s="4">
        <v>1.4403567163973823</v>
      </c>
      <c r="AD24" s="4">
        <v>4.4379536846015741E-2</v>
      </c>
      <c r="AE24" s="4">
        <v>1.4325642326488219</v>
      </c>
      <c r="AF24" s="4">
        <v>2.5877436496676461E-2</v>
      </c>
      <c r="AG24" s="4">
        <v>0.39313670625694286</v>
      </c>
      <c r="AH24" s="4">
        <v>0</v>
      </c>
      <c r="AI24" s="4">
        <v>0</v>
      </c>
      <c r="AJ24" s="4">
        <v>0.55828646185434971</v>
      </c>
      <c r="AK24" s="4">
        <v>0</v>
      </c>
      <c r="AL24" s="4">
        <v>0.10144671602202525</v>
      </c>
      <c r="AM24" s="4">
        <v>0.10966915479701084</v>
      </c>
      <c r="AN24" s="4">
        <v>0</v>
      </c>
      <c r="AO24" s="4">
        <v>5.2590958706037619E-3</v>
      </c>
      <c r="AP24" s="4">
        <v>5.9066949423276175E-3</v>
      </c>
      <c r="AQ24" s="4">
        <v>5.5789977246338884E-2</v>
      </c>
      <c r="AR24" s="4">
        <v>1.6221149515340299E-2</v>
      </c>
      <c r="AS24" s="4">
        <v>7.631576168721366E-3</v>
      </c>
      <c r="AT24" s="4">
        <v>3.691809556849629E-2</v>
      </c>
      <c r="AU24" s="4">
        <v>0</v>
      </c>
      <c r="AV24" s="4">
        <v>0.19832795242488113</v>
      </c>
      <c r="AW24" s="4">
        <v>8.0380851255391711E-2</v>
      </c>
      <c r="AX24" s="4">
        <v>7.0061395854563273E-3</v>
      </c>
      <c r="AY24" s="4">
        <v>9.7805625915734329E-2</v>
      </c>
      <c r="AZ24" s="4">
        <v>4.3364167219712459E-2</v>
      </c>
      <c r="BA24" s="4">
        <v>0.12895991362079701</v>
      </c>
      <c r="BB24" s="4">
        <v>2.6406576631999496E-3</v>
      </c>
      <c r="BC24" s="4">
        <v>0</v>
      </c>
      <c r="BD24" s="4">
        <v>0.31560193164857708</v>
      </c>
      <c r="BE24" s="4">
        <v>0.22874465926745141</v>
      </c>
      <c r="BF24" s="4">
        <v>0.31297938714987139</v>
      </c>
      <c r="BG24" s="4">
        <v>5.0284499476266759E-3</v>
      </c>
      <c r="BH24" s="4">
        <v>0.60504858600314126</v>
      </c>
      <c r="BI24" s="4">
        <v>0.1104034496743795</v>
      </c>
      <c r="BJ24" s="4">
        <v>1.8438988066472877</v>
      </c>
      <c r="BK24" s="4">
        <v>0</v>
      </c>
      <c r="BL24" s="4">
        <v>1.623241675784062E-2</v>
      </c>
      <c r="BM24" s="4">
        <v>0.31724422062138391</v>
      </c>
      <c r="BN24" s="4">
        <v>0</v>
      </c>
      <c r="BO24" s="5">
        <f t="shared" si="2"/>
        <v>11.522507095396733</v>
      </c>
      <c r="BP24" s="4">
        <v>23.577474961976787</v>
      </c>
      <c r="BQ24" s="4">
        <v>0</v>
      </c>
      <c r="BR24" s="4">
        <v>0</v>
      </c>
      <c r="BS24" s="4">
        <v>9.7125801282892823</v>
      </c>
      <c r="BT24" s="4">
        <v>0.15619713736586593</v>
      </c>
      <c r="BU24" s="4">
        <v>2.5897688798961349</v>
      </c>
      <c r="BV24" s="4">
        <v>0.74147179707519206</v>
      </c>
      <c r="BW24" s="4">
        <v>0</v>
      </c>
      <c r="BX24" s="5">
        <f t="shared" si="3"/>
        <v>48.3</v>
      </c>
    </row>
    <row r="25" spans="1:76" x14ac:dyDescent="0.2">
      <c r="A25" s="33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3" t="s">
        <v>79</v>
      </c>
      <c r="B26" s="12"/>
      <c r="C26" s="4">
        <v>-8.6456826013050687</v>
      </c>
      <c r="D26" s="4">
        <v>0</v>
      </c>
      <c r="E26" s="4">
        <v>0</v>
      </c>
      <c r="F26" s="4">
        <v>-1.2948959511926628</v>
      </c>
      <c r="G26" s="4">
        <v>-14.018816357051918</v>
      </c>
      <c r="H26" s="4">
        <v>-3.3081311689209283</v>
      </c>
      <c r="I26" s="4">
        <v>-2.6860057712824545</v>
      </c>
      <c r="J26" s="4">
        <v>-2.7154802512773344</v>
      </c>
      <c r="K26" s="4">
        <v>-2.6725737770589788</v>
      </c>
      <c r="L26" s="4">
        <v>-3.5434443675511922</v>
      </c>
      <c r="M26" s="4">
        <v>-12.907801020923955</v>
      </c>
      <c r="N26" s="4">
        <v>-0.99739770124006188</v>
      </c>
      <c r="O26" s="4">
        <v>-3.6834934727904454</v>
      </c>
      <c r="P26" s="4">
        <v>-3.0855002692988478</v>
      </c>
      <c r="Q26" s="4">
        <v>-15.557054328258801</v>
      </c>
      <c r="R26" s="4">
        <v>-3.3550117525158463</v>
      </c>
      <c r="S26" s="4">
        <v>-0.94287573146143444</v>
      </c>
      <c r="T26" s="4">
        <v>-1.1749864088292759</v>
      </c>
      <c r="U26" s="4">
        <v>-1.8677407258118137</v>
      </c>
      <c r="V26" s="4">
        <v>-2.2471671347578965</v>
      </c>
      <c r="W26" s="4">
        <v>-0.62203531728623895</v>
      </c>
      <c r="X26" s="4">
        <v>-1.5966803494117929</v>
      </c>
      <c r="Y26" s="4">
        <v>-0.6034349863248063</v>
      </c>
      <c r="Z26" s="4">
        <v>-16.56108779601982</v>
      </c>
      <c r="AA26" s="4">
        <v>-1.3851114065333601</v>
      </c>
      <c r="AB26" s="4">
        <v>-4.8896106933077554</v>
      </c>
      <c r="AC26" s="4">
        <v>-5.8702317733116409</v>
      </c>
      <c r="AD26" s="4">
        <v>-0.38759568967021174</v>
      </c>
      <c r="AE26" s="4">
        <v>0.48966105526053738</v>
      </c>
      <c r="AF26" s="4">
        <v>-17.056468695529205</v>
      </c>
      <c r="AG26" s="4">
        <v>-6.2509175419092173</v>
      </c>
      <c r="AH26" s="4">
        <v>4.1640957114040481E-3</v>
      </c>
      <c r="AI26" s="4">
        <v>-3.6565432200925091E-2</v>
      </c>
      <c r="AJ26" s="4">
        <v>-2.392191175605241</v>
      </c>
      <c r="AK26" s="4">
        <v>0.6446686462832818</v>
      </c>
      <c r="AL26" s="4">
        <v>-6.4911217047204062</v>
      </c>
      <c r="AM26" s="4">
        <v>-0.22739555745363549</v>
      </c>
      <c r="AN26" s="4">
        <v>-0.58596900285133158</v>
      </c>
      <c r="AO26" s="4">
        <v>-4.1014954514991651</v>
      </c>
      <c r="AP26" s="4">
        <v>-4.3108528846796759</v>
      </c>
      <c r="AQ26" s="4">
        <v>-4.2080236375669955</v>
      </c>
      <c r="AR26" s="4">
        <v>-0.35014272243186739</v>
      </c>
      <c r="AS26" s="4">
        <v>-3.1152043083861756</v>
      </c>
      <c r="AT26" s="4">
        <v>-1.7934134652299267</v>
      </c>
      <c r="AU26" s="4">
        <v>0</v>
      </c>
      <c r="AV26" s="4">
        <v>-3.9745437422650767</v>
      </c>
      <c r="AW26" s="4">
        <v>-1.8234720392320449</v>
      </c>
      <c r="AX26" s="4">
        <v>-0.86161977342994778</v>
      </c>
      <c r="AY26" s="4">
        <v>-0.46902598441050092</v>
      </c>
      <c r="AZ26" s="4">
        <v>-0.542836225291496</v>
      </c>
      <c r="BA26" s="4">
        <v>-0.38126002137833082</v>
      </c>
      <c r="BB26" s="4">
        <v>-0.32957082235910384</v>
      </c>
      <c r="BC26" s="4">
        <v>-1.0184470669202139E-2</v>
      </c>
      <c r="BD26" s="4">
        <v>-2.1547508589298126</v>
      </c>
      <c r="BE26" s="4">
        <v>-3.7635444429810825</v>
      </c>
      <c r="BF26" s="4">
        <v>-2.506774254073818</v>
      </c>
      <c r="BG26" s="4">
        <v>-6.7998368505565345</v>
      </c>
      <c r="BH26" s="4">
        <v>-2.7129707566005301</v>
      </c>
      <c r="BI26" s="4">
        <v>-1.0755560095780448</v>
      </c>
      <c r="BJ26" s="4">
        <v>-1.7661870803164188</v>
      </c>
      <c r="BK26" s="4">
        <v>-0.78576979451736539</v>
      </c>
      <c r="BL26" s="4">
        <v>-7.0266227068388087E-2</v>
      </c>
      <c r="BM26" s="4">
        <v>-1.0545534459023695</v>
      </c>
      <c r="BN26" s="4">
        <v>0</v>
      </c>
      <c r="BO26" s="5">
        <f t="shared" si="2"/>
        <v>-197.48383738576314</v>
      </c>
      <c r="BP26" s="4">
        <v>365.95452359938133</v>
      </c>
      <c r="BQ26" s="4">
        <v>0</v>
      </c>
      <c r="BR26" s="4">
        <v>2.1754080005567413</v>
      </c>
      <c r="BS26" s="4">
        <v>0</v>
      </c>
      <c r="BT26" s="4">
        <v>0</v>
      </c>
      <c r="BU26" s="4">
        <v>-46.857695483879425</v>
      </c>
      <c r="BV26" s="4">
        <v>1.2778008341423583</v>
      </c>
      <c r="BW26" s="4">
        <v>0.93422983292330786</v>
      </c>
      <c r="BX26" s="5">
        <f t="shared" si="3"/>
        <v>126.00042939736116</v>
      </c>
    </row>
    <row r="27" spans="1:76" x14ac:dyDescent="0.2">
      <c r="A27" s="33" t="s">
        <v>80</v>
      </c>
      <c r="B27" s="12"/>
      <c r="C27" s="4">
        <v>-0.59832028394393344</v>
      </c>
      <c r="D27" s="4">
        <v>0</v>
      </c>
      <c r="E27" s="4">
        <v>0</v>
      </c>
      <c r="F27" s="4">
        <v>-1.3025895745161335E-2</v>
      </c>
      <c r="G27" s="4">
        <v>-2.2995042832883081</v>
      </c>
      <c r="H27" s="4">
        <v>-0.35734866533879578</v>
      </c>
      <c r="I27" s="4">
        <v>-0.1678813381075081</v>
      </c>
      <c r="J27" s="4">
        <v>-0.16000527145952051</v>
      </c>
      <c r="K27" s="4">
        <v>-0.16059148619534472</v>
      </c>
      <c r="L27" s="4">
        <v>-1.3216290200157106</v>
      </c>
      <c r="M27" s="4">
        <v>-2.391020147962954</v>
      </c>
      <c r="N27" s="4">
        <v>-0.39666296232808329</v>
      </c>
      <c r="O27" s="4">
        <v>-0.39657514640731079</v>
      </c>
      <c r="P27" s="4">
        <v>-0.53045674623387629</v>
      </c>
      <c r="Q27" s="4">
        <v>-5.7820945802318651</v>
      </c>
      <c r="R27" s="4">
        <v>-0.65630192924011266</v>
      </c>
      <c r="S27" s="4">
        <v>-0.13302928120846827</v>
      </c>
      <c r="T27" s="4">
        <v>-8.2331872286595997E-2</v>
      </c>
      <c r="U27" s="4">
        <v>-0.11703646157730832</v>
      </c>
      <c r="V27" s="4">
        <v>-0.33546462284184481</v>
      </c>
      <c r="W27" s="4">
        <v>-6.5644032538610522E-2</v>
      </c>
      <c r="X27" s="4">
        <v>-0.13917278303007991</v>
      </c>
      <c r="Y27" s="4">
        <v>-0.13239520740722416</v>
      </c>
      <c r="Z27" s="4">
        <v>-0.46169565527008716</v>
      </c>
      <c r="AA27" s="4">
        <v>-1.7312827169363627</v>
      </c>
      <c r="AB27" s="4">
        <v>-0.82171091691669496</v>
      </c>
      <c r="AC27" s="4">
        <v>-1.2265955713675445</v>
      </c>
      <c r="AD27" s="4">
        <v>-0.30737009292889389</v>
      </c>
      <c r="AE27" s="4">
        <v>-1.3806941417890515</v>
      </c>
      <c r="AF27" s="4">
        <v>-1.292806560777179</v>
      </c>
      <c r="AG27" s="4">
        <v>-0.93258481822576711</v>
      </c>
      <c r="AH27" s="4">
        <v>0</v>
      </c>
      <c r="AI27" s="4">
        <v>0</v>
      </c>
      <c r="AJ27" s="4">
        <v>-1.01911994734905</v>
      </c>
      <c r="AK27" s="4">
        <v>-0.10254710549179677</v>
      </c>
      <c r="AL27" s="4">
        <v>-2.8462331646839791</v>
      </c>
      <c r="AM27" s="4">
        <v>-7.1525747939947606E-2</v>
      </c>
      <c r="AN27" s="4">
        <v>-6.4465456952305766E-2</v>
      </c>
      <c r="AO27" s="4">
        <v>-0.10866899815925073</v>
      </c>
      <c r="AP27" s="4">
        <v>-0.19849587643765804</v>
      </c>
      <c r="AQ27" s="4">
        <v>-0.59382477175015103</v>
      </c>
      <c r="AR27" s="4">
        <v>-6.0352154796669936E-2</v>
      </c>
      <c r="AS27" s="4">
        <v>-0.2916508407289522</v>
      </c>
      <c r="AT27" s="4">
        <v>-4.1972793939063742</v>
      </c>
      <c r="AU27" s="4">
        <v>0</v>
      </c>
      <c r="AV27" s="4">
        <v>-0.74268786678142551</v>
      </c>
      <c r="AW27" s="4">
        <v>-0.20134537254251592</v>
      </c>
      <c r="AX27" s="4">
        <v>-0.19361439541057013</v>
      </c>
      <c r="AY27" s="4">
        <v>-3.4740035958313396E-2</v>
      </c>
      <c r="AZ27" s="4">
        <v>-0.39052883809371652</v>
      </c>
      <c r="BA27" s="4">
        <v>-0.14538269810084767</v>
      </c>
      <c r="BB27" s="4">
        <v>-0.13505344957664328</v>
      </c>
      <c r="BC27" s="4">
        <v>0</v>
      </c>
      <c r="BD27" s="4">
        <v>-0.4409938896635584</v>
      </c>
      <c r="BE27" s="4">
        <v>-2.6732037614356838</v>
      </c>
      <c r="BF27" s="4">
        <v>-1.1040283583058721</v>
      </c>
      <c r="BG27" s="4">
        <v>-3.0733970385547411</v>
      </c>
      <c r="BH27" s="4">
        <v>-2.8730972924944713</v>
      </c>
      <c r="BI27" s="4">
        <v>-0.27295053546904363</v>
      </c>
      <c r="BJ27" s="4">
        <v>-1.1251598396689668</v>
      </c>
      <c r="BK27" s="4">
        <v>-0.74801183287789641</v>
      </c>
      <c r="BL27" s="4">
        <v>-1.0438855541675961E-2</v>
      </c>
      <c r="BM27" s="4">
        <v>-0.48161891211199243</v>
      </c>
      <c r="BN27" s="4">
        <v>0</v>
      </c>
      <c r="BO27" s="5">
        <f t="shared" si="2"/>
        <v>-48.591648922384273</v>
      </c>
      <c r="BP27" s="4">
        <v>-72.508351077615728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-121.1</v>
      </c>
    </row>
    <row r="28" spans="1:76" x14ac:dyDescent="0.2">
      <c r="A28" s="33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3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3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3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0</v>
      </c>
      <c r="D33" s="4">
        <v>0</v>
      </c>
      <c r="E33" s="4">
        <v>0</v>
      </c>
      <c r="F33" s="4">
        <v>-7.5856213587957549E-2</v>
      </c>
      <c r="G33" s="4">
        <v>-0.91679605969055089</v>
      </c>
      <c r="H33" s="4">
        <v>-0.82369974723545725</v>
      </c>
      <c r="I33" s="4">
        <v>-1.5128518692445914E-3</v>
      </c>
      <c r="J33" s="4">
        <v>-0.51437715869971912</v>
      </c>
      <c r="K33" s="4">
        <v>-2.2850019856550611E-3</v>
      </c>
      <c r="L33" s="4">
        <v>0</v>
      </c>
      <c r="M33" s="4">
        <v>-0.20500935311959109</v>
      </c>
      <c r="N33" s="4">
        <v>0</v>
      </c>
      <c r="O33" s="4">
        <v>0</v>
      </c>
      <c r="P33" s="4">
        <v>-0.46124855874161952</v>
      </c>
      <c r="Q33" s="4">
        <v>-1.035892161257826</v>
      </c>
      <c r="R33" s="4">
        <v>-1.5810507476890381</v>
      </c>
      <c r="S33" s="4">
        <v>-0.16341496871953687</v>
      </c>
      <c r="T33" s="4">
        <v>-0.28494734594436</v>
      </c>
      <c r="U33" s="4">
        <v>-0.12265964511986842</v>
      </c>
      <c r="V33" s="4">
        <v>-0.13130993076096434</v>
      </c>
      <c r="W33" s="4">
        <v>-0.6247091155183262</v>
      </c>
      <c r="X33" s="4">
        <v>-0.36277083966609031</v>
      </c>
      <c r="Y33" s="4">
        <v>-1.0164532171174927</v>
      </c>
      <c r="Z33" s="4">
        <v>0</v>
      </c>
      <c r="AA33" s="4">
        <v>-0.38388808443343225</v>
      </c>
      <c r="AB33" s="4">
        <v>-0.31536735320941928</v>
      </c>
      <c r="AC33" s="4">
        <v>-3.7300809344839116</v>
      </c>
      <c r="AD33" s="4">
        <v>-0.10849433121252808</v>
      </c>
      <c r="AE33" s="4">
        <v>-6.777650594883041</v>
      </c>
      <c r="AF33" s="4">
        <v>-2.0333837612583521</v>
      </c>
      <c r="AG33" s="4">
        <v>-3.0453849655470763E-2</v>
      </c>
      <c r="AH33" s="4">
        <v>0</v>
      </c>
      <c r="AI33" s="4">
        <v>0</v>
      </c>
      <c r="AJ33" s="4">
        <v>0</v>
      </c>
      <c r="AK33" s="4">
        <v>-2.4485374471904402</v>
      </c>
      <c r="AL33" s="4">
        <v>0</v>
      </c>
      <c r="AM33" s="4">
        <v>0</v>
      </c>
      <c r="AN33" s="4">
        <v>-3.8600323968443949E-2</v>
      </c>
      <c r="AO33" s="4">
        <v>-0.81557145853252055</v>
      </c>
      <c r="AP33" s="4">
        <v>-12.375475231955507</v>
      </c>
      <c r="AQ33" s="4">
        <v>0</v>
      </c>
      <c r="AR33" s="4">
        <v>-2.1047691641950306</v>
      </c>
      <c r="AS33" s="4">
        <v>0</v>
      </c>
      <c r="AT33" s="4">
        <v>-1.4390749607328599</v>
      </c>
      <c r="AU33" s="4">
        <v>0</v>
      </c>
      <c r="AV33" s="4">
        <v>-7.1074561742610101</v>
      </c>
      <c r="AW33" s="4">
        <v>-20.053058903466262</v>
      </c>
      <c r="AX33" s="4">
        <v>-1.4844075345467302</v>
      </c>
      <c r="AY33" s="4">
        <v>-0.32413350278628966</v>
      </c>
      <c r="AZ33" s="4">
        <v>-1.7351796529225409</v>
      </c>
      <c r="BA33" s="4">
        <v>-0.43788748186913218</v>
      </c>
      <c r="BB33" s="4">
        <v>0</v>
      </c>
      <c r="BC33" s="4">
        <v>0</v>
      </c>
      <c r="BD33" s="4">
        <v>-2.5069076817019695</v>
      </c>
      <c r="BE33" s="4">
        <v>-47.345207388961683</v>
      </c>
      <c r="BF33" s="4">
        <v>0</v>
      </c>
      <c r="BG33" s="4">
        <v>-14.332469535935958</v>
      </c>
      <c r="BH33" s="4">
        <v>-25.957797351094733</v>
      </c>
      <c r="BI33" s="4">
        <v>-1.538206123084479</v>
      </c>
      <c r="BJ33" s="4">
        <v>-1.0129384434170468</v>
      </c>
      <c r="BK33" s="4">
        <v>0</v>
      </c>
      <c r="BL33" s="4">
        <v>0</v>
      </c>
      <c r="BM33" s="4">
        <v>-0.78270711492370815</v>
      </c>
      <c r="BN33" s="4">
        <v>0</v>
      </c>
      <c r="BO33" s="5">
        <f t="shared" si="2"/>
        <v>-165.54369730140584</v>
      </c>
      <c r="BP33" s="4">
        <v>-691.65630269859435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-857.20000000000016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3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3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-210.89454659960992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-210.89454659960992</v>
      </c>
      <c r="BP36" s="4">
        <v>-43.505453400390053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-254.39999999999998</v>
      </c>
    </row>
    <row r="37" spans="1:76" x14ac:dyDescent="0.2">
      <c r="A37" s="33" t="s">
        <v>90</v>
      </c>
      <c r="B37" s="12"/>
      <c r="C37" s="4">
        <v>-1.2353406941838634E-2</v>
      </c>
      <c r="D37" s="4">
        <v>0</v>
      </c>
      <c r="E37" s="4">
        <v>0</v>
      </c>
      <c r="F37" s="4">
        <v>-1.3730159849254204E-2</v>
      </c>
      <c r="G37" s="4">
        <v>-0.34163894448305032</v>
      </c>
      <c r="H37" s="4">
        <v>-0.14365404343458882</v>
      </c>
      <c r="I37" s="4">
        <v>-1.3690579587067242E-2</v>
      </c>
      <c r="J37" s="4">
        <v>-1.3345335740725814E-2</v>
      </c>
      <c r="K37" s="4">
        <v>-0.24319122704425847</v>
      </c>
      <c r="L37" s="4">
        <v>0</v>
      </c>
      <c r="M37" s="4">
        <v>-0.21919859507368078</v>
      </c>
      <c r="N37" s="4">
        <v>0</v>
      </c>
      <c r="O37" s="4">
        <v>-0.94518947871548176</v>
      </c>
      <c r="P37" s="4">
        <v>-8.4015362718912662E-2</v>
      </c>
      <c r="Q37" s="4">
        <v>-1.1169690084871211</v>
      </c>
      <c r="R37" s="4">
        <v>-0.54050527323896913</v>
      </c>
      <c r="S37" s="4">
        <v>0</v>
      </c>
      <c r="T37" s="4">
        <v>-1.4982031723936612E-2</v>
      </c>
      <c r="U37" s="4">
        <v>-9.7880422795602995E-2</v>
      </c>
      <c r="V37" s="4">
        <v>0</v>
      </c>
      <c r="W37" s="4">
        <v>-4.2375171963361956E-2</v>
      </c>
      <c r="X37" s="4">
        <v>-3.5695080689426027E-2</v>
      </c>
      <c r="Y37" s="4">
        <v>-0.2831722317420452</v>
      </c>
      <c r="Z37" s="4">
        <v>-3.1199537017341652</v>
      </c>
      <c r="AA37" s="4">
        <v>-1.9690561735274832</v>
      </c>
      <c r="AB37" s="4">
        <v>-0.19047671423631421</v>
      </c>
      <c r="AC37" s="4">
        <v>-0.51417393065682093</v>
      </c>
      <c r="AD37" s="4">
        <v>-3.8732603846224336</v>
      </c>
      <c r="AE37" s="4">
        <v>-8.6214607421041016</v>
      </c>
      <c r="AF37" s="4">
        <v>-15.499097389132842</v>
      </c>
      <c r="AG37" s="4">
        <v>-2.1855514531199223</v>
      </c>
      <c r="AH37" s="4">
        <v>-1.2554687421369736E-2</v>
      </c>
      <c r="AI37" s="4">
        <v>0</v>
      </c>
      <c r="AJ37" s="4">
        <v>-9.1284652587140211</v>
      </c>
      <c r="AK37" s="4">
        <v>-8.2557625558898078</v>
      </c>
      <c r="AL37" s="4">
        <v>-0.99681198078669175</v>
      </c>
      <c r="AM37" s="4">
        <v>-15.226380191183219</v>
      </c>
      <c r="AN37" s="4">
        <v>-0.95457221512276402</v>
      </c>
      <c r="AO37" s="4">
        <v>-13.702232014794815</v>
      </c>
      <c r="AP37" s="4">
        <v>-2.3799892161888883</v>
      </c>
      <c r="AQ37" s="4">
        <v>-9.0861176537888593</v>
      </c>
      <c r="AR37" s="4">
        <v>-2.5924457990475482</v>
      </c>
      <c r="AS37" s="4">
        <v>-12.328143738991722</v>
      </c>
      <c r="AT37" s="4">
        <v>-3.1258860354653257</v>
      </c>
      <c r="AU37" s="4">
        <v>0</v>
      </c>
      <c r="AV37" s="4">
        <v>-2.0058427012276381</v>
      </c>
      <c r="AW37" s="4">
        <v>-0.19154596682744154</v>
      </c>
      <c r="AX37" s="4">
        <v>0</v>
      </c>
      <c r="AY37" s="4">
        <v>-0.82057843438299138</v>
      </c>
      <c r="AZ37" s="4">
        <v>-3.6546479164053092</v>
      </c>
      <c r="BA37" s="4">
        <v>-0.2750598962460834</v>
      </c>
      <c r="BB37" s="4">
        <v>-1.0840022757412906</v>
      </c>
      <c r="BC37" s="4">
        <v>-1.392854122340822</v>
      </c>
      <c r="BD37" s="4">
        <v>-11.925747163758563</v>
      </c>
      <c r="BE37" s="4">
        <v>-80.284059016957997</v>
      </c>
      <c r="BF37" s="4">
        <v>-1.5756985548737481</v>
      </c>
      <c r="BG37" s="4">
        <v>-13.678537558449332</v>
      </c>
      <c r="BH37" s="4">
        <v>-5.9689396522053499</v>
      </c>
      <c r="BI37" s="4">
        <v>-1.1544891261276935</v>
      </c>
      <c r="BJ37" s="4">
        <v>-1.518816835334478</v>
      </c>
      <c r="BK37" s="4">
        <v>-6.8351336684771926</v>
      </c>
      <c r="BL37" s="4">
        <v>0</v>
      </c>
      <c r="BM37" s="4">
        <v>-0.26003414516175671</v>
      </c>
      <c r="BN37" s="4">
        <v>0</v>
      </c>
      <c r="BO37" s="5">
        <f t="shared" si="2"/>
        <v>-250.5499652252762</v>
      </c>
      <c r="BP37" s="4">
        <v>-22.350034774723884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-272.90000000000009</v>
      </c>
    </row>
    <row r="38" spans="1:76" x14ac:dyDescent="0.2">
      <c r="A38" s="33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3" t="s">
        <v>92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3.7329100950330616E-3</v>
      </c>
      <c r="H39" s="4">
        <v>5.3941447232602974E-4</v>
      </c>
      <c r="I39" s="4">
        <v>3.5632801094722213E-4</v>
      </c>
      <c r="J39" s="4">
        <v>5.1919974861205616E-4</v>
      </c>
      <c r="K39" s="4">
        <v>1.277506973313366E-4</v>
      </c>
      <c r="L39" s="4">
        <v>0</v>
      </c>
      <c r="M39" s="4">
        <v>1.6440546024614733E-3</v>
      </c>
      <c r="N39" s="4">
        <v>0</v>
      </c>
      <c r="O39" s="4">
        <v>1.778694496769585E-4</v>
      </c>
      <c r="P39" s="4">
        <v>3.2738398156409893E-4</v>
      </c>
      <c r="Q39" s="4">
        <v>7.394107576524496E-6</v>
      </c>
      <c r="R39" s="4">
        <v>4.1042353797193174E-4</v>
      </c>
      <c r="S39" s="4">
        <v>2.0998200309716945E-5</v>
      </c>
      <c r="T39" s="4">
        <v>2.6524436684364323E-4</v>
      </c>
      <c r="U39" s="4">
        <v>2.1241865350932952E-4</v>
      </c>
      <c r="V39" s="4">
        <v>1.2399963656787953E-4</v>
      </c>
      <c r="W39" s="4">
        <v>6.2225383890861341E-5</v>
      </c>
      <c r="X39" s="4">
        <v>3.307985721097208E-4</v>
      </c>
      <c r="Y39" s="4">
        <v>1.4100319946936995E-4</v>
      </c>
      <c r="Z39" s="4">
        <v>0</v>
      </c>
      <c r="AA39" s="4">
        <v>0</v>
      </c>
      <c r="AB39" s="4">
        <v>6.1422308305188829E-5</v>
      </c>
      <c r="AC39" s="4">
        <v>5.5209992837107718E-4</v>
      </c>
      <c r="AD39" s="4">
        <v>1.3578523692437507E-3</v>
      </c>
      <c r="AE39" s="4">
        <v>2.8765525709618701E-2</v>
      </c>
      <c r="AF39" s="4">
        <v>1.0740068180034489E-2</v>
      </c>
      <c r="AG39" s="4">
        <v>5.7192801979465724E-5</v>
      </c>
      <c r="AH39" s="4">
        <v>4.3052543700078186E-7</v>
      </c>
      <c r="AI39" s="4">
        <v>0</v>
      </c>
      <c r="AJ39" s="4">
        <v>0</v>
      </c>
      <c r="AK39" s="4">
        <v>2.9065224609954983E-4</v>
      </c>
      <c r="AL39" s="4">
        <v>1.0568525095461294E-4</v>
      </c>
      <c r="AM39" s="4">
        <v>8.2093224035649189E-4</v>
      </c>
      <c r="AN39" s="4">
        <v>9.0909455954405233E-5</v>
      </c>
      <c r="AO39" s="4">
        <v>9.5801415386110619E-6</v>
      </c>
      <c r="AP39" s="4">
        <v>2.3745040403391841E-5</v>
      </c>
      <c r="AQ39" s="4">
        <v>7.4574225495891279E-4</v>
      </c>
      <c r="AR39" s="4">
        <v>0</v>
      </c>
      <c r="AS39" s="4">
        <v>4.0992437800079672E-4</v>
      </c>
      <c r="AT39" s="4">
        <v>3.3530214414892137E-4</v>
      </c>
      <c r="AU39" s="4">
        <v>0</v>
      </c>
      <c r="AV39" s="4">
        <v>1.3117780517367094E-4</v>
      </c>
      <c r="AW39" s="4">
        <v>3.8952237609828831E-4</v>
      </c>
      <c r="AX39" s="4">
        <v>0</v>
      </c>
      <c r="AY39" s="4">
        <v>2.4071038115390203E-3</v>
      </c>
      <c r="AZ39" s="4">
        <v>2.8340826338054656E-4</v>
      </c>
      <c r="BA39" s="4">
        <v>4.7379532201013389E-4</v>
      </c>
      <c r="BB39" s="4">
        <v>0</v>
      </c>
      <c r="BC39" s="4">
        <v>0</v>
      </c>
      <c r="BD39" s="4">
        <v>3.301481042455633E-3</v>
      </c>
      <c r="BE39" s="4">
        <v>0</v>
      </c>
      <c r="BF39" s="4">
        <v>1.5493719396935193E-3</v>
      </c>
      <c r="BG39" s="4">
        <v>2.6088306521174394E-5</v>
      </c>
      <c r="BH39" s="4">
        <v>8.4524112601441686E-5</v>
      </c>
      <c r="BI39" s="4">
        <v>1.6391246314211705E-4</v>
      </c>
      <c r="BJ39" s="4">
        <v>1.5214609309541186E-4</v>
      </c>
      <c r="BK39" s="4">
        <v>1.476239466229101E-3</v>
      </c>
      <c r="BL39" s="4">
        <v>5.7506059174334164E-6</v>
      </c>
      <c r="BM39" s="4">
        <v>1.3662626722781606E-4</v>
      </c>
      <c r="BN39" s="4">
        <v>0</v>
      </c>
      <c r="BO39" s="5">
        <f t="shared" ref="BO39:BO66" si="4">SUM(C39:BN39)</f>
        <v>6.3947629566691894E-2</v>
      </c>
      <c r="BP39" s="4">
        <v>3.156665287853902E-2</v>
      </c>
      <c r="BQ39" s="4">
        <v>0</v>
      </c>
      <c r="BR39" s="4">
        <v>0</v>
      </c>
      <c r="BS39" s="4">
        <v>0</v>
      </c>
      <c r="BT39" s="4">
        <v>0</v>
      </c>
      <c r="BU39" s="4">
        <v>4.4857175547690789E-3</v>
      </c>
      <c r="BV39" s="4">
        <v>0</v>
      </c>
      <c r="BW39" s="4">
        <v>0</v>
      </c>
      <c r="BX39" s="5">
        <f t="shared" si="3"/>
        <v>9.9999999999999992E-2</v>
      </c>
    </row>
    <row r="40" spans="1:76" x14ac:dyDescent="0.2">
      <c r="A40" s="33" t="s">
        <v>93</v>
      </c>
      <c r="B40" s="12"/>
      <c r="C40" s="4">
        <v>4.200904284947102E-6</v>
      </c>
      <c r="D40" s="4">
        <v>0</v>
      </c>
      <c r="E40" s="4">
        <v>0</v>
      </c>
      <c r="F40" s="4">
        <v>0</v>
      </c>
      <c r="G40" s="4">
        <v>2.755489975672373E-3</v>
      </c>
      <c r="H40" s="4">
        <v>5.1717568159578668E-4</v>
      </c>
      <c r="I40" s="4">
        <v>2.9275666540402797E-4</v>
      </c>
      <c r="J40" s="4">
        <v>0</v>
      </c>
      <c r="K40" s="4">
        <v>2.2330584213378701E-5</v>
      </c>
      <c r="L40" s="4">
        <v>4.4048246813081124E-5</v>
      </c>
      <c r="M40" s="4">
        <v>2.2968865886767724E-4</v>
      </c>
      <c r="N40" s="4">
        <v>0</v>
      </c>
      <c r="O40" s="4">
        <v>3.1166635008820842E-5</v>
      </c>
      <c r="P40" s="4">
        <v>2.4965541013369295E-4</v>
      </c>
      <c r="Q40" s="4">
        <v>0</v>
      </c>
      <c r="R40" s="4">
        <v>1.6228081052291988E-4</v>
      </c>
      <c r="S40" s="4">
        <v>8.6736960589206679E-5</v>
      </c>
      <c r="T40" s="4">
        <v>2.1561692255487108E-5</v>
      </c>
      <c r="U40" s="4">
        <v>5.7719571696175461E-5</v>
      </c>
      <c r="V40" s="4">
        <v>3.4792832061933867E-3</v>
      </c>
      <c r="W40" s="4">
        <v>6.2439051943657493E-6</v>
      </c>
      <c r="X40" s="4">
        <v>4.7274329381600204E-4</v>
      </c>
      <c r="Y40" s="4">
        <v>0</v>
      </c>
      <c r="Z40" s="4">
        <v>0</v>
      </c>
      <c r="AA40" s="4">
        <v>0</v>
      </c>
      <c r="AB40" s="4">
        <v>1.7104012861602988E-5</v>
      </c>
      <c r="AC40" s="4">
        <v>6.4532638453769703E-4</v>
      </c>
      <c r="AD40" s="4">
        <v>4.1031071918616021E-3</v>
      </c>
      <c r="AE40" s="4">
        <v>6.3419879795000911E-2</v>
      </c>
      <c r="AF40" s="4">
        <v>7.8862974045018658E-2</v>
      </c>
      <c r="AG40" s="4">
        <v>9.5158223783988274E-5</v>
      </c>
      <c r="AH40" s="4">
        <v>0</v>
      </c>
      <c r="AI40" s="4">
        <v>0</v>
      </c>
      <c r="AJ40" s="4">
        <v>1.948482233733404E-4</v>
      </c>
      <c r="AK40" s="4">
        <v>1.9760179967359809E-5</v>
      </c>
      <c r="AL40" s="4">
        <v>4.4750892141999309E-4</v>
      </c>
      <c r="AM40" s="4">
        <v>3.3962061276032176E-3</v>
      </c>
      <c r="AN40" s="4">
        <v>6.4067304678033399E-2</v>
      </c>
      <c r="AO40" s="4">
        <v>1.0584666160758263E-3</v>
      </c>
      <c r="AP40" s="4">
        <v>6.3480254309680869E-4</v>
      </c>
      <c r="AQ40" s="4">
        <v>0</v>
      </c>
      <c r="AR40" s="4">
        <v>0</v>
      </c>
      <c r="AS40" s="4">
        <v>0</v>
      </c>
      <c r="AT40" s="4">
        <v>2.4748221403581597E-4</v>
      </c>
      <c r="AU40" s="4">
        <v>0</v>
      </c>
      <c r="AV40" s="4">
        <v>3.6029206909879296E-5</v>
      </c>
      <c r="AW40" s="4">
        <v>2.5663586387095877E-4</v>
      </c>
      <c r="AX40" s="4">
        <v>0</v>
      </c>
      <c r="AY40" s="4">
        <v>5.4555350563735318E-3</v>
      </c>
      <c r="AZ40" s="4">
        <v>1.2884023623518719E-4</v>
      </c>
      <c r="BA40" s="4">
        <v>1.17022074179408E-4</v>
      </c>
      <c r="BB40" s="4">
        <v>8.7356615391435505E-5</v>
      </c>
      <c r="BC40" s="4">
        <v>0</v>
      </c>
      <c r="BD40" s="4">
        <v>5.6099726322815838E-4</v>
      </c>
      <c r="BE40" s="4">
        <v>1.3682608004661568E-4</v>
      </c>
      <c r="BF40" s="4">
        <v>1.2228204848471315E-3</v>
      </c>
      <c r="BG40" s="4">
        <v>8.5934409826083064E-6</v>
      </c>
      <c r="BH40" s="4">
        <v>6.0278345134358343E-5</v>
      </c>
      <c r="BI40" s="4">
        <v>9.22719359543147E-4</v>
      </c>
      <c r="BJ40" s="4">
        <v>3.6241515349814133E-4</v>
      </c>
      <c r="BK40" s="4">
        <v>1.8777074672671505E-6</v>
      </c>
      <c r="BL40" s="4">
        <v>0</v>
      </c>
      <c r="BM40" s="4">
        <v>7.6721662950124904E-5</v>
      </c>
      <c r="BN40" s="4">
        <v>0</v>
      </c>
      <c r="BO40" s="5">
        <f t="shared" si="4"/>
        <v>0.23507767990958944</v>
      </c>
      <c r="BP40" s="4">
        <v>0.1374944712773401</v>
      </c>
      <c r="BQ40" s="4">
        <v>0</v>
      </c>
      <c r="BR40" s="4">
        <v>0</v>
      </c>
      <c r="BS40" s="4">
        <v>2.1854329648902552E-2</v>
      </c>
      <c r="BT40" s="4">
        <v>0</v>
      </c>
      <c r="BU40" s="4">
        <v>5.1390046702849013E-3</v>
      </c>
      <c r="BV40" s="4">
        <v>4.3451449388308536E-4</v>
      </c>
      <c r="BW40" s="4">
        <v>0</v>
      </c>
      <c r="BX40" s="5">
        <f t="shared" si="3"/>
        <v>0.40000000000000008</v>
      </c>
    </row>
    <row r="41" spans="1:76" x14ac:dyDescent="0.2">
      <c r="A41" s="33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3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3" t="s">
        <v>96</v>
      </c>
      <c r="B43" s="12"/>
      <c r="C43" s="4">
        <v>0.17652998260056874</v>
      </c>
      <c r="D43" s="4">
        <v>1.312447423394654E-2</v>
      </c>
      <c r="E43" s="4">
        <v>4.1511335691047264E-3</v>
      </c>
      <c r="F43" s="4">
        <v>0.14770256392667944</v>
      </c>
      <c r="G43" s="4">
        <v>1.6704894715058942</v>
      </c>
      <c r="H43" s="4">
        <v>0.13523555330272871</v>
      </c>
      <c r="I43" s="4">
        <v>0.35403079802094761</v>
      </c>
      <c r="J43" s="4">
        <v>9.196233198658299E-2</v>
      </c>
      <c r="K43" s="4">
        <v>6.1888769097367194E-2</v>
      </c>
      <c r="L43" s="4">
        <v>0.51000523048003366</v>
      </c>
      <c r="M43" s="4">
        <v>1.2893510430099704</v>
      </c>
      <c r="N43" s="4">
        <v>7.2031258008984092E-2</v>
      </c>
      <c r="O43" s="4">
        <v>0.11317058197390693</v>
      </c>
      <c r="P43" s="4">
        <v>0.36129758267358236</v>
      </c>
      <c r="Q43" s="4">
        <v>0.48925933019999091</v>
      </c>
      <c r="R43" s="4">
        <v>0.26598432054203353</v>
      </c>
      <c r="S43" s="4">
        <v>4.1536648254510866E-2</v>
      </c>
      <c r="T43" s="4">
        <v>9.3213148439043658E-2</v>
      </c>
      <c r="U43" s="4">
        <v>0.31248356882528894</v>
      </c>
      <c r="V43" s="4">
        <v>6.6211036240834506E-2</v>
      </c>
      <c r="W43" s="4">
        <v>2.7635933442183912E-2</v>
      </c>
      <c r="X43" s="4">
        <v>9.2656413996062087E-2</v>
      </c>
      <c r="Y43" s="4">
        <v>5.6060033638055493E-2</v>
      </c>
      <c r="Z43" s="4">
        <v>3.3084681104604092</v>
      </c>
      <c r="AA43" s="4">
        <v>0.21963948986239659</v>
      </c>
      <c r="AB43" s="4">
        <v>0.56147100744806266</v>
      </c>
      <c r="AC43" s="4">
        <v>1.9448001132978674</v>
      </c>
      <c r="AD43" s="4">
        <v>0.73506984227048633</v>
      </c>
      <c r="AE43" s="4">
        <v>0.50594950420852469</v>
      </c>
      <c r="AF43" s="4">
        <v>1.5819433762209485</v>
      </c>
      <c r="AG43" s="4">
        <v>0.67600058977741784</v>
      </c>
      <c r="AH43" s="4">
        <v>0.1279096911795968</v>
      </c>
      <c r="AI43" s="4">
        <v>1.1190286076493368E-2</v>
      </c>
      <c r="AJ43" s="4">
        <v>0.99362894943751312</v>
      </c>
      <c r="AK43" s="4">
        <v>0</v>
      </c>
      <c r="AL43" s="4">
        <v>0.47130103909895904</v>
      </c>
      <c r="AM43" s="4">
        <v>8.1494020394398459E-2</v>
      </c>
      <c r="AN43" s="4">
        <v>7.0987947295123477E-2</v>
      </c>
      <c r="AO43" s="4">
        <v>1.3642183865182198</v>
      </c>
      <c r="AP43" s="4">
        <v>0.31270882440486181</v>
      </c>
      <c r="AQ43" s="4">
        <v>76.6365868521289</v>
      </c>
      <c r="AR43" s="4">
        <v>1.4020553399480826</v>
      </c>
      <c r="AS43" s="4">
        <v>13.867790737629841</v>
      </c>
      <c r="AT43" s="4">
        <v>3.7085812561949436</v>
      </c>
      <c r="AU43" s="4">
        <v>0</v>
      </c>
      <c r="AV43" s="4">
        <v>7.0255380279244735</v>
      </c>
      <c r="AW43" s="4">
        <v>0.2333441218949702</v>
      </c>
      <c r="AX43" s="4">
        <v>0</v>
      </c>
      <c r="AY43" s="4">
        <v>0.19474999454439523</v>
      </c>
      <c r="AZ43" s="4">
        <v>7.1253681132225063E-2</v>
      </c>
      <c r="BA43" s="4">
        <v>2.9724346290875521</v>
      </c>
      <c r="BB43" s="4">
        <v>0.13656712131400406</v>
      </c>
      <c r="BC43" s="4">
        <v>1.0652871886711952E-2</v>
      </c>
      <c r="BD43" s="4">
        <v>0.48917236771916661</v>
      </c>
      <c r="BE43" s="4">
        <v>0</v>
      </c>
      <c r="BF43" s="4">
        <v>0</v>
      </c>
      <c r="BG43" s="4">
        <v>0.90789740352723391</v>
      </c>
      <c r="BH43" s="4">
        <v>0.28887738387690282</v>
      </c>
      <c r="BI43" s="4">
        <v>5.0350672917188893E-2</v>
      </c>
      <c r="BJ43" s="4">
        <v>0.15535261286837096</v>
      </c>
      <c r="BK43" s="4">
        <v>2.8110458415627541E-2</v>
      </c>
      <c r="BL43" s="4">
        <v>3.900091981842195E-2</v>
      </c>
      <c r="BM43" s="4">
        <v>0.113551026109455</v>
      </c>
      <c r="BN43" s="4">
        <v>0</v>
      </c>
      <c r="BO43" s="5">
        <f t="shared" si="4"/>
        <v>127.74465986485804</v>
      </c>
      <c r="BP43" s="4">
        <v>68.526714928601564</v>
      </c>
      <c r="BQ43" s="4">
        <v>0</v>
      </c>
      <c r="BR43" s="4">
        <v>0</v>
      </c>
      <c r="BS43" s="4">
        <v>0</v>
      </c>
      <c r="BT43" s="4">
        <v>0</v>
      </c>
      <c r="BU43" s="4">
        <v>8.5339309662781275</v>
      </c>
      <c r="BV43" s="4">
        <v>4.1417852219789602</v>
      </c>
      <c r="BW43" s="4">
        <v>7.6529090176166097</v>
      </c>
      <c r="BX43" s="5">
        <f t="shared" si="3"/>
        <v>216.59999999933328</v>
      </c>
    </row>
    <row r="44" spans="1:76" x14ac:dyDescent="0.2">
      <c r="A44" s="33" t="s">
        <v>97</v>
      </c>
      <c r="B44" s="12"/>
      <c r="C44" s="4">
        <v>8.5013908141685377</v>
      </c>
      <c r="D44" s="4">
        <v>1.9972288994380396</v>
      </c>
      <c r="E44" s="4">
        <v>0.14906961423279946</v>
      </c>
      <c r="F44" s="4">
        <v>1.7518781193928299</v>
      </c>
      <c r="G44" s="4">
        <v>15.65798438458005</v>
      </c>
      <c r="H44" s="4">
        <v>3.5424094220468767</v>
      </c>
      <c r="I44" s="4">
        <v>2.6215347957249788</v>
      </c>
      <c r="J44" s="4">
        <v>1.6263756312526427</v>
      </c>
      <c r="K44" s="4">
        <v>2.1066101584773902</v>
      </c>
      <c r="L44" s="4">
        <v>3.4197671232825351</v>
      </c>
      <c r="M44" s="4">
        <v>14.60792269618179</v>
      </c>
      <c r="N44" s="4">
        <v>6.2157355924197013</v>
      </c>
      <c r="O44" s="4">
        <v>3.5852377676238993</v>
      </c>
      <c r="P44" s="4">
        <v>4.2525288274533555</v>
      </c>
      <c r="Q44" s="4">
        <v>4.6069258921555392</v>
      </c>
      <c r="R44" s="4">
        <v>7.6190696318335576</v>
      </c>
      <c r="S44" s="4">
        <v>1.0283870652740499</v>
      </c>
      <c r="T44" s="4">
        <v>1.7661485772350278</v>
      </c>
      <c r="U44" s="4">
        <v>3.7533810222224941</v>
      </c>
      <c r="V44" s="4">
        <v>5.9360176610913387</v>
      </c>
      <c r="W44" s="4">
        <v>0.72635205654290802</v>
      </c>
      <c r="X44" s="4">
        <v>3.174082332253251</v>
      </c>
      <c r="Y44" s="4">
        <v>2.2345016610004156</v>
      </c>
      <c r="Z44" s="4">
        <v>11.657849822756353</v>
      </c>
      <c r="AA44" s="4">
        <v>1.6218448640355969</v>
      </c>
      <c r="AB44" s="4">
        <v>5.5624137436641874</v>
      </c>
      <c r="AC44" s="4">
        <v>59.877326754350655</v>
      </c>
      <c r="AD44" s="4">
        <v>11.873764474949843</v>
      </c>
      <c r="AE44" s="4">
        <v>41.075225003084356</v>
      </c>
      <c r="AF44" s="4">
        <v>23.756394269067087</v>
      </c>
      <c r="AG44" s="4">
        <v>22.429675459118279</v>
      </c>
      <c r="AH44" s="4">
        <v>0.70255816441345287</v>
      </c>
      <c r="AI44" s="4">
        <v>0.97682883637697959</v>
      </c>
      <c r="AJ44" s="4">
        <v>10.360151247878903</v>
      </c>
      <c r="AK44" s="4">
        <v>3.8512171206089754</v>
      </c>
      <c r="AL44" s="4">
        <v>12.146287905438285</v>
      </c>
      <c r="AM44" s="4">
        <v>0.98128841679829204</v>
      </c>
      <c r="AN44" s="4">
        <v>1.387036031474012</v>
      </c>
      <c r="AO44" s="4">
        <v>3.057944591679945</v>
      </c>
      <c r="AP44" s="4">
        <v>6.3284155937558664</v>
      </c>
      <c r="AQ44" s="4">
        <v>12.439770841418024</v>
      </c>
      <c r="AR44" s="4">
        <v>1.0032407396165672</v>
      </c>
      <c r="AS44" s="4">
        <v>0.73325027498928308</v>
      </c>
      <c r="AT44" s="4">
        <v>44.851894418833076</v>
      </c>
      <c r="AU44" s="4">
        <v>95.564998049881879</v>
      </c>
      <c r="AV44" s="4">
        <v>30.651237001049715</v>
      </c>
      <c r="AW44" s="4">
        <v>11.591795878157782</v>
      </c>
      <c r="AX44" s="4">
        <v>0.60574680624171717</v>
      </c>
      <c r="AY44" s="4">
        <v>1.158620556010072</v>
      </c>
      <c r="AZ44" s="4">
        <v>3.031280727763932</v>
      </c>
      <c r="BA44" s="4">
        <v>34.497941178872196</v>
      </c>
      <c r="BB44" s="4">
        <v>1.1137662283957903</v>
      </c>
      <c r="BC44" s="4">
        <v>0.8909124040641736</v>
      </c>
      <c r="BD44" s="4">
        <v>10.931588272174714</v>
      </c>
      <c r="BE44" s="4">
        <v>3.0462207619329642</v>
      </c>
      <c r="BF44" s="4">
        <v>4.8518285767269385</v>
      </c>
      <c r="BG44" s="4">
        <v>28.294067329756604</v>
      </c>
      <c r="BH44" s="4">
        <v>5.9167625552804139</v>
      </c>
      <c r="BI44" s="4">
        <v>1.3916022633777001</v>
      </c>
      <c r="BJ44" s="4">
        <v>2.1606743747067712</v>
      </c>
      <c r="BK44" s="4">
        <v>1.5636074667128519</v>
      </c>
      <c r="BL44" s="4">
        <v>0.63656703581998519</v>
      </c>
      <c r="BM44" s="4">
        <v>3.0778864327221842</v>
      </c>
      <c r="BN44" s="4">
        <v>0</v>
      </c>
      <c r="BO44" s="5">
        <f t="shared" si="4"/>
        <v>618.53202221984031</v>
      </c>
      <c r="BP44" s="4">
        <v>1582.0337548870648</v>
      </c>
      <c r="BQ44" s="4">
        <v>0</v>
      </c>
      <c r="BR44" s="4">
        <v>0</v>
      </c>
      <c r="BS44" s="4">
        <v>0</v>
      </c>
      <c r="BT44" s="4">
        <v>0</v>
      </c>
      <c r="BU44" s="4">
        <v>57.979506586840102</v>
      </c>
      <c r="BV44" s="4">
        <v>24.527583374575947</v>
      </c>
      <c r="BW44" s="4">
        <v>24.127132931678265</v>
      </c>
      <c r="BX44" s="5">
        <f t="shared" ref="BX44:BX67" si="5">SUM(BO44:BW44)</f>
        <v>2307.1999999999994</v>
      </c>
    </row>
    <row r="45" spans="1:76" x14ac:dyDescent="0.2">
      <c r="A45" s="33" t="s">
        <v>98</v>
      </c>
      <c r="B45" s="12"/>
      <c r="C45" s="4">
        <v>0.14272284244759934</v>
      </c>
      <c r="D45" s="4">
        <v>1.0951236898295235E-2</v>
      </c>
      <c r="E45" s="4">
        <v>3.7602749112779377E-3</v>
      </c>
      <c r="F45" s="4">
        <v>0.12084757280578551</v>
      </c>
      <c r="G45" s="4">
        <v>1.3302150319409014</v>
      </c>
      <c r="H45" s="4">
        <v>0.10985243094508887</v>
      </c>
      <c r="I45" s="4">
        <v>0.26951784095596298</v>
      </c>
      <c r="J45" s="4">
        <v>7.6352478642250907E-2</v>
      </c>
      <c r="K45" s="4">
        <v>5.106595424576281E-2</v>
      </c>
      <c r="L45" s="4">
        <v>0.41183727500951262</v>
      </c>
      <c r="M45" s="4">
        <v>1.0267073976864109</v>
      </c>
      <c r="N45" s="4">
        <v>7.0327799718724479E-2</v>
      </c>
      <c r="O45" s="4">
        <v>9.7890739047547165E-2</v>
      </c>
      <c r="P45" s="4">
        <v>0.29620113201334225</v>
      </c>
      <c r="Q45" s="4">
        <v>0.38046018385247998</v>
      </c>
      <c r="R45" s="4">
        <v>0.21892412207426593</v>
      </c>
      <c r="S45" s="4">
        <v>3.7750353536599064E-2</v>
      </c>
      <c r="T45" s="4">
        <v>7.8631390685124772E-2</v>
      </c>
      <c r="U45" s="4">
        <v>0.2618483433129144</v>
      </c>
      <c r="V45" s="4">
        <v>5.6606718745875015E-2</v>
      </c>
      <c r="W45" s="4">
        <v>2.5257504692919156E-2</v>
      </c>
      <c r="X45" s="4">
        <v>7.6141801863730804E-2</v>
      </c>
      <c r="Y45" s="4">
        <v>4.7895295884385153E-2</v>
      </c>
      <c r="Z45" s="4">
        <v>2.736773327368482</v>
      </c>
      <c r="AA45" s="4">
        <v>0.18036519153433545</v>
      </c>
      <c r="AB45" s="4">
        <v>0.44422578235704374</v>
      </c>
      <c r="AC45" s="4">
        <v>1.5445424309156146</v>
      </c>
      <c r="AD45" s="4">
        <v>0.57791111274815243</v>
      </c>
      <c r="AE45" s="4">
        <v>1.9849323471405602</v>
      </c>
      <c r="AF45" s="4">
        <v>1.2568572980188326</v>
      </c>
      <c r="AG45" s="4">
        <v>0.51819295203826887</v>
      </c>
      <c r="AH45" s="4">
        <v>0.11019279359544648</v>
      </c>
      <c r="AI45" s="4">
        <v>1.2484411697299073E-2</v>
      </c>
      <c r="AJ45" s="4">
        <v>0.80578325272583529</v>
      </c>
      <c r="AK45" s="4">
        <v>0</v>
      </c>
      <c r="AL45" s="4">
        <v>0.37257421999425777</v>
      </c>
      <c r="AM45" s="4">
        <v>7.4001060042754419E-2</v>
      </c>
      <c r="AN45" s="4">
        <v>5.8046510849742099E-2</v>
      </c>
      <c r="AO45" s="4">
        <v>1.0519437875419362</v>
      </c>
      <c r="AP45" s="4">
        <v>0.53710693637928575</v>
      </c>
      <c r="AQ45" s="4">
        <v>10.235659492497238</v>
      </c>
      <c r="AR45" s="4">
        <v>0</v>
      </c>
      <c r="AS45" s="4">
        <v>-0.12742700437531773</v>
      </c>
      <c r="AT45" s="4">
        <v>2.7520076068935309</v>
      </c>
      <c r="AU45" s="4">
        <v>0</v>
      </c>
      <c r="AV45" s="4">
        <v>6.8359386360996535</v>
      </c>
      <c r="AW45" s="4">
        <v>0.18197716573798567</v>
      </c>
      <c r="AX45" s="4">
        <v>0</v>
      </c>
      <c r="AY45" s="4">
        <v>0.15903386982417403</v>
      </c>
      <c r="AZ45" s="4">
        <v>6.1223847462627559E-2</v>
      </c>
      <c r="BA45" s="4">
        <v>0.7015267142738284</v>
      </c>
      <c r="BB45" s="4">
        <v>0.11141098621077754</v>
      </c>
      <c r="BC45" s="4">
        <v>3.145381166815011E-2</v>
      </c>
      <c r="BD45" s="4">
        <v>0.40848602804667411</v>
      </c>
      <c r="BE45" s="4">
        <v>0</v>
      </c>
      <c r="BF45" s="4">
        <v>-1.0330326151080748E-2</v>
      </c>
      <c r="BG45" s="4">
        <v>0.9336549774635936</v>
      </c>
      <c r="BH45" s="4">
        <v>0.30359776534508209</v>
      </c>
      <c r="BI45" s="4">
        <v>4.315414560007251E-2</v>
      </c>
      <c r="BJ45" s="4">
        <v>0.12733528827220075</v>
      </c>
      <c r="BK45" s="4">
        <v>2.298789914134141E-2</v>
      </c>
      <c r="BL45" s="4">
        <v>3.2711771271797578E-2</v>
      </c>
      <c r="BM45" s="4">
        <v>9.2253713450587693E-2</v>
      </c>
      <c r="BN45" s="4">
        <v>0</v>
      </c>
      <c r="BO45" s="5">
        <f t="shared" si="4"/>
        <v>40.364355525597517</v>
      </c>
      <c r="BP45" s="4">
        <v>12.503424888360597</v>
      </c>
      <c r="BQ45" s="4">
        <v>0</v>
      </c>
      <c r="BR45" s="4">
        <v>0</v>
      </c>
      <c r="BS45" s="4">
        <v>0</v>
      </c>
      <c r="BT45" s="4">
        <v>0</v>
      </c>
      <c r="BU45" s="4">
        <v>15.943710590902809</v>
      </c>
      <c r="BV45" s="4">
        <v>4.9839259792464992</v>
      </c>
      <c r="BW45" s="4">
        <v>16.704583015559248</v>
      </c>
      <c r="BX45" s="5">
        <f t="shared" si="5"/>
        <v>90.49999999966667</v>
      </c>
    </row>
    <row r="46" spans="1:76" x14ac:dyDescent="0.2">
      <c r="A46" s="33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2.7690475570027928</v>
      </c>
      <c r="D48" s="4">
        <v>0.12170133449001845</v>
      </c>
      <c r="E48" s="4">
        <v>0.13868215296547187</v>
      </c>
      <c r="F48" s="4">
        <v>0.32761654359815845</v>
      </c>
      <c r="G48" s="4">
        <v>1.9892250672751222</v>
      </c>
      <c r="H48" s="4">
        <v>5.910523250849451</v>
      </c>
      <c r="I48" s="4">
        <v>0.98339419195959299</v>
      </c>
      <c r="J48" s="4">
        <v>5.1434176712202281E-2</v>
      </c>
      <c r="K48" s="4">
        <v>0.4839896588711452</v>
      </c>
      <c r="L48" s="4">
        <v>1.3993695312463603</v>
      </c>
      <c r="M48" s="4">
        <v>1.6172156954615711</v>
      </c>
      <c r="N48" s="4">
        <v>0</v>
      </c>
      <c r="O48" s="4">
        <v>0.29053876677672241</v>
      </c>
      <c r="P48" s="4">
        <v>2.9285491992483674</v>
      </c>
      <c r="Q48" s="4">
        <v>2.6639665613596413</v>
      </c>
      <c r="R48" s="4">
        <v>1.4539218243890499</v>
      </c>
      <c r="S48" s="4">
        <v>3.6184084565150473E-2</v>
      </c>
      <c r="T48" s="4">
        <v>0.41544624904239769</v>
      </c>
      <c r="U48" s="4">
        <v>0.28413337343411715</v>
      </c>
      <c r="V48" s="4">
        <v>0.31614468230846998</v>
      </c>
      <c r="W48" s="4">
        <v>0.10690623107593925</v>
      </c>
      <c r="X48" s="4">
        <v>0.22956890364473362</v>
      </c>
      <c r="Y48" s="4">
        <v>1.9676486593000688E-3</v>
      </c>
      <c r="Z48" s="4">
        <v>22.467148595352803</v>
      </c>
      <c r="AA48" s="4">
        <v>1.3076930455341895</v>
      </c>
      <c r="AB48" s="4">
        <v>2.1311383503693948</v>
      </c>
      <c r="AC48" s="4">
        <v>18.813823035046816</v>
      </c>
      <c r="AD48" s="4">
        <v>1.6360873596784444</v>
      </c>
      <c r="AE48" s="4">
        <v>1.1985995246795802</v>
      </c>
      <c r="AF48" s="4">
        <v>8.136060716617509</v>
      </c>
      <c r="AG48" s="4">
        <v>2.5546302866922712</v>
      </c>
      <c r="AH48" s="4">
        <v>2.6986025048781848</v>
      </c>
      <c r="AI48" s="4">
        <v>0</v>
      </c>
      <c r="AJ48" s="4">
        <v>17.658677671737383</v>
      </c>
      <c r="AK48" s="4">
        <v>0</v>
      </c>
      <c r="AL48" s="4">
        <v>25.959377939628538</v>
      </c>
      <c r="AM48" s="4">
        <v>2.3885541709123972</v>
      </c>
      <c r="AN48" s="4">
        <v>2.5297060235637505</v>
      </c>
      <c r="AO48" s="4">
        <v>1.9272332340280129</v>
      </c>
      <c r="AP48" s="4">
        <v>1.2702277745770103</v>
      </c>
      <c r="AQ48" s="4">
        <v>43.697945541197988</v>
      </c>
      <c r="AR48" s="4">
        <v>56.81062044461688</v>
      </c>
      <c r="AS48" s="4">
        <v>34.191473423849793</v>
      </c>
      <c r="AT48" s="4">
        <v>5.6870048149120507</v>
      </c>
      <c r="AU48" s="4">
        <v>0</v>
      </c>
      <c r="AV48" s="4">
        <v>146.99568289875981</v>
      </c>
      <c r="AW48" s="4">
        <v>4.4900200870874478</v>
      </c>
      <c r="AX48" s="4">
        <v>0</v>
      </c>
      <c r="AY48" s="4">
        <v>2.1030733803793451</v>
      </c>
      <c r="AZ48" s="4">
        <v>8.0932262865243008</v>
      </c>
      <c r="BA48" s="4">
        <v>2.5842236181118601</v>
      </c>
      <c r="BB48" s="4">
        <v>1.3036018074752118</v>
      </c>
      <c r="BC48" s="4">
        <v>0.97964060429771793</v>
      </c>
      <c r="BD48" s="4">
        <v>16.576615596172985</v>
      </c>
      <c r="BE48" s="4">
        <v>0</v>
      </c>
      <c r="BF48" s="4">
        <v>0</v>
      </c>
      <c r="BG48" s="4">
        <v>19.550027677071764</v>
      </c>
      <c r="BH48" s="4">
        <v>3.212884052748894</v>
      </c>
      <c r="BI48" s="4">
        <v>6.855738456731352</v>
      </c>
      <c r="BJ48" s="4">
        <v>2.8667164408385517</v>
      </c>
      <c r="BK48" s="4">
        <v>24.493796176020183</v>
      </c>
      <c r="BL48" s="4">
        <v>0.18251294377080832</v>
      </c>
      <c r="BM48" s="4">
        <v>1.3667023871365129</v>
      </c>
      <c r="BN48" s="4">
        <v>0</v>
      </c>
      <c r="BO48" s="5">
        <f t="shared" si="4"/>
        <v>519.23859355593549</v>
      </c>
      <c r="BP48" s="4">
        <v>27.306414925681253</v>
      </c>
      <c r="BQ48" s="4">
        <v>0</v>
      </c>
      <c r="BR48" s="4">
        <v>0</v>
      </c>
      <c r="BS48" s="4">
        <v>3486.5549915183838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4033.1000000000004</v>
      </c>
    </row>
    <row r="49" spans="1:76" x14ac:dyDescent="0.2">
      <c r="A49" s="33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3" t="s">
        <v>102</v>
      </c>
      <c r="B51" s="12"/>
      <c r="C51" s="4">
        <v>1.915737193170332E-3</v>
      </c>
      <c r="D51" s="4">
        <v>1.8763927544752966E-4</v>
      </c>
      <c r="E51" s="4">
        <v>0</v>
      </c>
      <c r="F51" s="4">
        <v>1.7259540821360207E-3</v>
      </c>
      <c r="G51" s="4">
        <v>7.5015785237788082E-2</v>
      </c>
      <c r="H51" s="4">
        <v>8.9116527842118334E-3</v>
      </c>
      <c r="I51" s="4">
        <v>7.4031527703088796E-5</v>
      </c>
      <c r="J51" s="4">
        <v>0</v>
      </c>
      <c r="K51" s="4">
        <v>5.2599536800477494E-3</v>
      </c>
      <c r="L51" s="4">
        <v>0.13015808067535084</v>
      </c>
      <c r="M51" s="4">
        <v>1.0162467857179492E-2</v>
      </c>
      <c r="N51" s="4">
        <v>7.1401356374834496E-2</v>
      </c>
      <c r="O51" s="4">
        <v>2.5092074629395923E-3</v>
      </c>
      <c r="P51" s="4">
        <v>1.7463595814869778E-2</v>
      </c>
      <c r="Q51" s="4">
        <v>0</v>
      </c>
      <c r="R51" s="4">
        <v>1.9288991074999217E-3</v>
      </c>
      <c r="S51" s="4">
        <v>1.2077227136504572E-4</v>
      </c>
      <c r="T51" s="4">
        <v>1.2317131236109298E-3</v>
      </c>
      <c r="U51" s="4">
        <v>3.7612377700468359E-4</v>
      </c>
      <c r="V51" s="4">
        <v>6.6614426426144582E-3</v>
      </c>
      <c r="W51" s="4">
        <v>0</v>
      </c>
      <c r="X51" s="4">
        <v>1.8174610724038473E-3</v>
      </c>
      <c r="Y51" s="4">
        <v>0</v>
      </c>
      <c r="Z51" s="4">
        <v>1.043195322858244E-2</v>
      </c>
      <c r="AA51" s="4">
        <v>1.1808091431706228E-3</v>
      </c>
      <c r="AB51" s="4">
        <v>5.9524192642762446E-3</v>
      </c>
      <c r="AC51" s="4">
        <v>4.7406057328251316E-2</v>
      </c>
      <c r="AD51" s="4">
        <v>1.1401946377732399E-2</v>
      </c>
      <c r="AE51" s="4">
        <v>0.24786789407808424</v>
      </c>
      <c r="AF51" s="4">
        <v>0.15516895739705808</v>
      </c>
      <c r="AG51" s="4">
        <v>2.7930527437778626E-2</v>
      </c>
      <c r="AH51" s="4">
        <v>0</v>
      </c>
      <c r="AI51" s="4">
        <v>0</v>
      </c>
      <c r="AJ51" s="4">
        <v>0</v>
      </c>
      <c r="AK51" s="4">
        <v>3.4939699578544523E-4</v>
      </c>
      <c r="AL51" s="4">
        <v>3.6583312581884832E-2</v>
      </c>
      <c r="AM51" s="4">
        <v>2.1544510324237917E-2</v>
      </c>
      <c r="AN51" s="4">
        <v>6.1420306407136173E-2</v>
      </c>
      <c r="AO51" s="4">
        <v>1.1991687638021683E-2</v>
      </c>
      <c r="AP51" s="4">
        <v>2.4562559271416297E-2</v>
      </c>
      <c r="AQ51" s="4">
        <v>0.30510815930129709</v>
      </c>
      <c r="AR51" s="4">
        <v>4.8132024555152697E-2</v>
      </c>
      <c r="AS51" s="4">
        <v>1.3084063988917644E-2</v>
      </c>
      <c r="AT51" s="4">
        <v>3.0074795615964611E-2</v>
      </c>
      <c r="AU51" s="4">
        <v>0</v>
      </c>
      <c r="AV51" s="4">
        <v>1.1210972737094246E-2</v>
      </c>
      <c r="AW51" s="4">
        <v>1.0126494342466047E-2</v>
      </c>
      <c r="AX51" s="4">
        <v>2.1615400561046427E-4</v>
      </c>
      <c r="AY51" s="4">
        <v>1.0754679069972544</v>
      </c>
      <c r="AZ51" s="4">
        <v>5.8337393781447613E-3</v>
      </c>
      <c r="BA51" s="4">
        <v>5.8166260613274574E-2</v>
      </c>
      <c r="BB51" s="4">
        <v>1.5516382256680538E-2</v>
      </c>
      <c r="BC51" s="4">
        <v>0</v>
      </c>
      <c r="BD51" s="4">
        <v>9.4847596076743281E-3</v>
      </c>
      <c r="BE51" s="4">
        <v>0</v>
      </c>
      <c r="BF51" s="4">
        <v>0</v>
      </c>
      <c r="BG51" s="4">
        <v>1.572470640129215E-2</v>
      </c>
      <c r="BH51" s="4">
        <v>2.0203367812055084E-3</v>
      </c>
      <c r="BI51" s="4">
        <v>4.85137657767492E-2</v>
      </c>
      <c r="BJ51" s="4">
        <v>4.1118019114532743E-2</v>
      </c>
      <c r="BK51" s="4">
        <v>0</v>
      </c>
      <c r="BL51" s="4">
        <v>2.3598167834683206E-4</v>
      </c>
      <c r="BM51" s="4">
        <v>2.6899364407794802E-3</v>
      </c>
      <c r="BN51" s="4">
        <v>0</v>
      </c>
      <c r="BO51" s="5">
        <f t="shared" si="4"/>
        <v>2.6934386710260307</v>
      </c>
      <c r="BP51" s="4">
        <v>6.5613289739686765E-3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2.6999999999999993</v>
      </c>
    </row>
    <row r="52" spans="1:76" x14ac:dyDescent="0.2">
      <c r="A52" s="33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3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3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3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3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3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3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3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-11.9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-255.9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-255.9</v>
      </c>
    </row>
    <row r="61" spans="1:76" x14ac:dyDescent="0.2">
      <c r="A61" s="33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3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3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3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3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33</v>
      </c>
      <c r="C67" s="5">
        <f t="shared" ref="C67:Z67" si="6">SUM(C3:C66)</f>
        <v>60.131317004864911</v>
      </c>
      <c r="D67" s="5">
        <f t="shared" si="6"/>
        <v>20.41096705842606</v>
      </c>
      <c r="E67" s="5">
        <f t="shared" si="6"/>
        <v>4.8960734142149622</v>
      </c>
      <c r="F67" s="5">
        <f t="shared" si="6"/>
        <v>5.8722476502042209</v>
      </c>
      <c r="G67" s="5">
        <f t="shared" si="6"/>
        <v>124.66073289824647</v>
      </c>
      <c r="H67" s="5">
        <f t="shared" si="6"/>
        <v>68.165194946660392</v>
      </c>
      <c r="I67" s="5">
        <f t="shared" si="6"/>
        <v>19.315669096159233</v>
      </c>
      <c r="J67" s="5">
        <f t="shared" si="6"/>
        <v>9.1459981673566659</v>
      </c>
      <c r="K67" s="5">
        <f t="shared" si="6"/>
        <v>7.3833548573491372</v>
      </c>
      <c r="L67" s="5">
        <f t="shared" si="6"/>
        <v>55.353084184969063</v>
      </c>
      <c r="M67" s="5">
        <f t="shared" si="6"/>
        <v>121.75109527657918</v>
      </c>
      <c r="N67" s="5">
        <f t="shared" si="6"/>
        <v>15.881929103904108</v>
      </c>
      <c r="O67" s="5">
        <f t="shared" si="6"/>
        <v>46.354959850759045</v>
      </c>
      <c r="P67" s="5">
        <f t="shared" si="6"/>
        <v>27.294294950047554</v>
      </c>
      <c r="Q67" s="5">
        <f t="shared" si="6"/>
        <v>15.018718800229298</v>
      </c>
      <c r="R67" s="5">
        <f t="shared" si="6"/>
        <v>29.982321062921653</v>
      </c>
      <c r="S67" s="5">
        <f t="shared" si="6"/>
        <v>9.1323029097113082</v>
      </c>
      <c r="T67" s="5">
        <f t="shared" si="6"/>
        <v>11.61399149744023</v>
      </c>
      <c r="U67" s="5">
        <f t="shared" si="6"/>
        <v>19.727921402995477</v>
      </c>
      <c r="V67" s="5">
        <f t="shared" si="6"/>
        <v>53.919115525630232</v>
      </c>
      <c r="W67" s="5">
        <f t="shared" si="6"/>
        <v>1.7413628172235522</v>
      </c>
      <c r="X67" s="5">
        <f t="shared" si="6"/>
        <v>19.880533084014644</v>
      </c>
      <c r="Y67" s="5">
        <f t="shared" si="6"/>
        <v>16.354120265079743</v>
      </c>
      <c r="Z67" s="5">
        <f t="shared" si="6"/>
        <v>29.070179767078677</v>
      </c>
      <c r="AA67" s="5">
        <f t="shared" ref="AA67:AL67" si="7">SUM(AA3:AA66)</f>
        <v>0.72069198325458972</v>
      </c>
      <c r="AB67" s="5">
        <f t="shared" si="7"/>
        <v>47.47208870685099</v>
      </c>
      <c r="AC67" s="5">
        <f t="shared" si="7"/>
        <v>331.68102989252804</v>
      </c>
      <c r="AD67" s="5">
        <f t="shared" si="7"/>
        <v>73.611919500727211</v>
      </c>
      <c r="AE67" s="5">
        <f t="shared" si="7"/>
        <v>187.64410901459937</v>
      </c>
      <c r="AF67" s="5">
        <f t="shared" si="7"/>
        <v>48.362258083186724</v>
      </c>
      <c r="AG67" s="5">
        <f t="shared" si="7"/>
        <v>355.17566196067071</v>
      </c>
      <c r="AH67" s="5">
        <f t="shared" si="7"/>
        <v>6.9699638273679243</v>
      </c>
      <c r="AI67" s="5">
        <f t="shared" si="7"/>
        <v>5.6989822787385975</v>
      </c>
      <c r="AJ67" s="5">
        <f t="shared" si="7"/>
        <v>123.93033987803541</v>
      </c>
      <c r="AK67" s="5">
        <f t="shared" si="7"/>
        <v>10.770029042572423</v>
      </c>
      <c r="AL67" s="5">
        <f t="shared" si="7"/>
        <v>446.20526661538082</v>
      </c>
      <c r="AM67" s="5">
        <f t="shared" ref="AM67:BS67" si="8">SUM(AM3:AM66)</f>
        <v>-5.3100458413133556</v>
      </c>
      <c r="AN67" s="5">
        <f t="shared" si="8"/>
        <v>7.8669059918488244</v>
      </c>
      <c r="AO67" s="5">
        <f t="shared" si="8"/>
        <v>1.5545776921689518</v>
      </c>
      <c r="AP67" s="5">
        <f t="shared" si="8"/>
        <v>21.756187765277382</v>
      </c>
      <c r="AQ67" s="5">
        <f t="shared" si="8"/>
        <v>132.8970329782471</v>
      </c>
      <c r="AR67" s="5">
        <f t="shared" si="8"/>
        <v>57.505893723832628</v>
      </c>
      <c r="AS67" s="5">
        <f t="shared" si="8"/>
        <v>40.857519285117213</v>
      </c>
      <c r="AT67" s="5">
        <f t="shared" si="8"/>
        <v>79.268114957872982</v>
      </c>
      <c r="AU67" s="5">
        <f t="shared" si="8"/>
        <v>97.131966782761282</v>
      </c>
      <c r="AV67" s="5">
        <f t="shared" si="8"/>
        <v>236.50161943855969</v>
      </c>
      <c r="AW67" s="5">
        <f t="shared" si="8"/>
        <v>38.167978753652626</v>
      </c>
      <c r="AX67" s="5">
        <f t="shared" si="8"/>
        <v>1.8259595964788398</v>
      </c>
      <c r="AY67" s="5">
        <f t="shared" si="8"/>
        <v>8.6357645217573413</v>
      </c>
      <c r="AZ67" s="5">
        <f t="shared" si="8"/>
        <v>10.519227402080068</v>
      </c>
      <c r="BA67" s="5">
        <f t="shared" si="8"/>
        <v>188.6594551316561</v>
      </c>
      <c r="BB67" s="5">
        <f t="shared" si="8"/>
        <v>4.7628468837497939</v>
      </c>
      <c r="BC67" s="5">
        <f t="shared" si="8"/>
        <v>2.9186529887324291</v>
      </c>
      <c r="BD67" s="5">
        <f t="shared" si="8"/>
        <v>78.950674749898027</v>
      </c>
      <c r="BE67" s="5">
        <f t="shared" si="8"/>
        <v>1.724549445044518</v>
      </c>
      <c r="BF67" s="5">
        <f t="shared" si="8"/>
        <v>29.63077605763106</v>
      </c>
      <c r="BG67" s="5">
        <f t="shared" si="8"/>
        <v>192.10789722381639</v>
      </c>
      <c r="BH67" s="5">
        <f t="shared" si="8"/>
        <v>2.8503039134759689</v>
      </c>
      <c r="BI67" s="5">
        <f t="shared" si="8"/>
        <v>15.134117726861422</v>
      </c>
      <c r="BJ67" s="5">
        <f t="shared" si="8"/>
        <v>19.391191143909495</v>
      </c>
      <c r="BK67" s="5">
        <f t="shared" si="8"/>
        <v>22.073043857494671</v>
      </c>
      <c r="BL67" s="5">
        <f t="shared" si="8"/>
        <v>4.305219901667158</v>
      </c>
      <c r="BM67" s="5">
        <f t="shared" si="8"/>
        <v>23.095142091830908</v>
      </c>
      <c r="BN67" s="5">
        <f t="shared" si="8"/>
        <v>0</v>
      </c>
      <c r="BO67" s="5">
        <f t="shared" si="8"/>
        <v>3746.0824005400887</v>
      </c>
      <c r="BP67" s="5">
        <f t="shared" si="8"/>
        <v>7535.6058950585148</v>
      </c>
      <c r="BQ67" s="5">
        <f t="shared" si="8"/>
        <v>0</v>
      </c>
      <c r="BR67" s="5">
        <f t="shared" si="8"/>
        <v>136.77419809239302</v>
      </c>
      <c r="BS67" s="5">
        <f t="shared" si="8"/>
        <v>3758.6859489016711</v>
      </c>
      <c r="BT67" s="5">
        <f>SUM(BT3:BT66)</f>
        <v>-2.3976575879208832</v>
      </c>
      <c r="BU67" s="5">
        <f>SUM(BU3:BU66)</f>
        <v>179.10421969381281</v>
      </c>
      <c r="BV67" s="5">
        <f>SUM(BV3:BV66)</f>
        <v>80.124045897070971</v>
      </c>
      <c r="BW67" s="5">
        <f>SUM(BW3:BW66)</f>
        <v>14.122821840719638</v>
      </c>
      <c r="BX67" s="5">
        <f t="shared" si="5"/>
        <v>15448.101872436351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10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30" t="s">
        <v>47</v>
      </c>
    </row>
    <row r="3" spans="1:76" x14ac:dyDescent="0.2">
      <c r="A3" s="33" t="s">
        <v>56</v>
      </c>
      <c r="B3" s="12"/>
      <c r="C3" s="4">
        <v>2.2282671690660094</v>
      </c>
      <c r="D3" s="4">
        <v>0.13875877755984853</v>
      </c>
      <c r="E3" s="4">
        <v>0</v>
      </c>
      <c r="F3" s="4">
        <v>0</v>
      </c>
      <c r="G3" s="4">
        <v>43.651382767154416</v>
      </c>
      <c r="H3" s="4">
        <v>0.12519726817161253</v>
      </c>
      <c r="I3" s="4">
        <v>0</v>
      </c>
      <c r="J3" s="4">
        <v>0</v>
      </c>
      <c r="K3" s="4">
        <v>0</v>
      </c>
      <c r="L3" s="4">
        <v>0</v>
      </c>
      <c r="M3" s="4">
        <v>0.47834533706198923</v>
      </c>
      <c r="N3" s="4">
        <v>0.14222095420936198</v>
      </c>
      <c r="O3" s="4">
        <v>0.5204728535467289</v>
      </c>
      <c r="P3" s="4">
        <v>1.0434039963728874E-3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5.3732726820908006E-3</v>
      </c>
      <c r="W3" s="4">
        <v>0</v>
      </c>
      <c r="X3" s="4">
        <v>5.135348579699656E-3</v>
      </c>
      <c r="Y3" s="4">
        <v>0</v>
      </c>
      <c r="Z3" s="4">
        <v>0</v>
      </c>
      <c r="AA3" s="4">
        <v>1.0147846599945999E-3</v>
      </c>
      <c r="AB3" s="4">
        <v>0</v>
      </c>
      <c r="AC3" s="4">
        <v>0</v>
      </c>
      <c r="AD3" s="4">
        <v>0</v>
      </c>
      <c r="AE3" s="4">
        <v>1.0012589774319889</v>
      </c>
      <c r="AF3" s="4">
        <v>1.531162948316821</v>
      </c>
      <c r="AG3" s="4">
        <v>0</v>
      </c>
      <c r="AH3" s="4">
        <v>0</v>
      </c>
      <c r="AI3" s="4">
        <v>0</v>
      </c>
      <c r="AJ3" s="4">
        <v>1.6185690434070716E-2</v>
      </c>
      <c r="AK3" s="4">
        <v>0</v>
      </c>
      <c r="AL3" s="4">
        <v>1.9883688356473819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5.0065596308775963E-4</v>
      </c>
      <c r="AW3" s="4">
        <v>1.0416258803590719E-2</v>
      </c>
      <c r="AX3" s="4">
        <v>4.0981111671844796E-3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0.52674983525708818</v>
      </c>
      <c r="BE3" s="4">
        <v>1.0238148465865838E-2</v>
      </c>
      <c r="BF3" s="4">
        <v>0</v>
      </c>
      <c r="BG3" s="4">
        <v>0.30019425079165185</v>
      </c>
      <c r="BH3" s="4">
        <v>0.60229977982640237</v>
      </c>
      <c r="BI3" s="4">
        <v>4.9964699109740131E-3</v>
      </c>
      <c r="BJ3" s="4">
        <v>0</v>
      </c>
      <c r="BK3" s="4">
        <v>5.1138391137853248E-2</v>
      </c>
      <c r="BL3" s="4">
        <v>0</v>
      </c>
      <c r="BM3" s="4">
        <v>9.8332846883761437E-3</v>
      </c>
      <c r="BN3" s="4">
        <v>0</v>
      </c>
      <c r="BO3" s="5">
        <f>SUM(C3:BN3)</f>
        <v>53.354653574530452</v>
      </c>
      <c r="BP3" s="4">
        <v>37.507138399799217</v>
      </c>
      <c r="BQ3" s="4">
        <v>0</v>
      </c>
      <c r="BR3" s="4">
        <v>0</v>
      </c>
      <c r="BS3" s="4">
        <v>0.77700680711249459</v>
      </c>
      <c r="BT3" s="4">
        <v>4.3810074451636911</v>
      </c>
      <c r="BU3" s="4">
        <v>13.684090733721934</v>
      </c>
      <c r="BV3" s="4">
        <v>3.0939902721568933</v>
      </c>
      <c r="BW3" s="4">
        <v>2.1127675157114048E-3</v>
      </c>
      <c r="BX3" s="5">
        <f>SUM(BO3:BW3)</f>
        <v>112.80000000000038</v>
      </c>
    </row>
    <row r="4" spans="1:76" x14ac:dyDescent="0.2">
      <c r="A4" s="33" t="s">
        <v>57</v>
      </c>
      <c r="B4" s="12"/>
      <c r="C4" s="4">
        <v>1.280839245985776E-3</v>
      </c>
      <c r="D4" s="4">
        <v>0</v>
      </c>
      <c r="E4" s="4">
        <v>0</v>
      </c>
      <c r="F4" s="4">
        <v>0</v>
      </c>
      <c r="G4" s="4">
        <v>1.8105559790987171E-4</v>
      </c>
      <c r="H4" s="4">
        <v>0</v>
      </c>
      <c r="I4" s="4">
        <v>0.13462866044031802</v>
      </c>
      <c r="J4" s="4">
        <v>8.8948362081806204E-2</v>
      </c>
      <c r="K4" s="4">
        <v>0</v>
      </c>
      <c r="L4" s="4">
        <v>0</v>
      </c>
      <c r="M4" s="4">
        <v>2.7811608846637762E-3</v>
      </c>
      <c r="N4" s="4">
        <v>0</v>
      </c>
      <c r="O4" s="4">
        <v>0</v>
      </c>
      <c r="P4" s="4">
        <v>1.4499758733875354E-4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2.8236460130957692E-3</v>
      </c>
      <c r="Y4" s="4">
        <v>0</v>
      </c>
      <c r="Z4" s="4">
        <v>0</v>
      </c>
      <c r="AA4" s="4">
        <v>0</v>
      </c>
      <c r="AB4" s="4">
        <v>0</v>
      </c>
      <c r="AC4" s="4">
        <v>5.6312536892621038E-5</v>
      </c>
      <c r="AD4" s="4">
        <v>0</v>
      </c>
      <c r="AE4" s="4">
        <v>3.3168557822093263E-2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2.367796980408807E-5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3.3578718301883329E-5</v>
      </c>
      <c r="AU4" s="4">
        <v>0</v>
      </c>
      <c r="AV4" s="4">
        <v>0</v>
      </c>
      <c r="AW4" s="4">
        <v>1.1814172809613798E-5</v>
      </c>
      <c r="AX4" s="4">
        <v>0</v>
      </c>
      <c r="AY4" s="4">
        <v>4.8767460569352678E-5</v>
      </c>
      <c r="AZ4" s="4">
        <v>1.1996477972342517E-5</v>
      </c>
      <c r="BA4" s="4">
        <v>5.9713434051387547E-5</v>
      </c>
      <c r="BB4" s="4">
        <v>0</v>
      </c>
      <c r="BC4" s="4">
        <v>0</v>
      </c>
      <c r="BD4" s="4">
        <v>2.8260861194564324E-3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1.4091844442833747E-4</v>
      </c>
      <c r="BN4" s="4">
        <v>0</v>
      </c>
      <c r="BO4" s="5">
        <f>SUM(C4:BN4)</f>
        <v>0.26717014500749742</v>
      </c>
      <c r="BP4" s="4">
        <v>2.6398847703849787E-2</v>
      </c>
      <c r="BQ4" s="4">
        <v>0</v>
      </c>
      <c r="BR4" s="4">
        <v>0</v>
      </c>
      <c r="BS4" s="4">
        <v>0</v>
      </c>
      <c r="BT4" s="4">
        <v>0</v>
      </c>
      <c r="BU4" s="4">
        <v>5.9423045515603051E-3</v>
      </c>
      <c r="BV4" s="4">
        <v>4.8870273709242186E-4</v>
      </c>
      <c r="BW4" s="4">
        <v>0</v>
      </c>
      <c r="BX4" s="5">
        <f>SUM(BO4:BW4)</f>
        <v>0.29999999999999988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0.53020376085567178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3.1261498262244941E-3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8.7613771260924567E-2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0.92738486016665023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1.5483285421094712</v>
      </c>
      <c r="BP5" s="4">
        <v>2.5215252038752478</v>
      </c>
      <c r="BQ5" s="4">
        <v>0</v>
      </c>
      <c r="BR5" s="4">
        <v>0</v>
      </c>
      <c r="BS5" s="4">
        <v>0</v>
      </c>
      <c r="BT5" s="4">
        <v>1.5215339498626031E-2</v>
      </c>
      <c r="BU5" s="4">
        <v>0.30021641742860272</v>
      </c>
      <c r="BV5" s="4">
        <v>1.4714497088051875E-2</v>
      </c>
      <c r="BW5" s="4">
        <v>0</v>
      </c>
      <c r="BX5" s="5">
        <f t="shared" ref="BX5:BX12" si="1">SUM(BO5:BW5)</f>
        <v>4.4000000000000004</v>
      </c>
    </row>
    <row r="6" spans="1:76" x14ac:dyDescent="0.2">
      <c r="A6" s="33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3" t="s">
        <v>60</v>
      </c>
      <c r="B7" s="12"/>
      <c r="C7" s="4">
        <v>0.6553968482868926</v>
      </c>
      <c r="D7" s="4">
        <v>8.8235337571986403E-3</v>
      </c>
      <c r="E7" s="4">
        <v>2.4714315150882668E-3</v>
      </c>
      <c r="F7" s="4">
        <v>4.2829170698989172E-3</v>
      </c>
      <c r="G7" s="4">
        <v>50.141092795509877</v>
      </c>
      <c r="H7" s="4">
        <v>7.0865234924156278E-2</v>
      </c>
      <c r="I7" s="4">
        <v>6.6129816468882954E-2</v>
      </c>
      <c r="J7" s="4">
        <v>0.79868093604060575</v>
      </c>
      <c r="K7" s="4">
        <v>0.26464179204212773</v>
      </c>
      <c r="L7" s="4">
        <v>1.9024859229285797E-2</v>
      </c>
      <c r="M7" s="4">
        <v>1.1714774130889785</v>
      </c>
      <c r="N7" s="4">
        <v>3.6612388701082542E-2</v>
      </c>
      <c r="O7" s="4">
        <v>0.25050446885561628</v>
      </c>
      <c r="P7" s="4">
        <v>7.8249263729821147E-2</v>
      </c>
      <c r="Q7" s="4">
        <v>8.6262339652668149E-2</v>
      </c>
      <c r="R7" s="4">
        <v>0.57137319267293518</v>
      </c>
      <c r="S7" s="4">
        <v>1.0933284056148693E-2</v>
      </c>
      <c r="T7" s="4">
        <v>5.5502465503832095E-2</v>
      </c>
      <c r="U7" s="4">
        <v>0.24720321171299073</v>
      </c>
      <c r="V7" s="4">
        <v>7.4535852614569201E-2</v>
      </c>
      <c r="W7" s="4">
        <v>3.452818977697138E-3</v>
      </c>
      <c r="X7" s="4">
        <v>0.36319782563072728</v>
      </c>
      <c r="Y7" s="4">
        <v>0.29034725876562045</v>
      </c>
      <c r="Z7" s="4">
        <v>0.35796158275623829</v>
      </c>
      <c r="AA7" s="4">
        <v>4.9288377571763357E-3</v>
      </c>
      <c r="AB7" s="4">
        <v>0.79666588011486039</v>
      </c>
      <c r="AC7" s="4">
        <v>5.0614442538592197</v>
      </c>
      <c r="AD7" s="4">
        <v>0.33143698713698633</v>
      </c>
      <c r="AE7" s="4">
        <v>5.4680998084865973</v>
      </c>
      <c r="AF7" s="4">
        <v>0.56038120070469377</v>
      </c>
      <c r="AG7" s="4">
        <v>1.2553954273923222</v>
      </c>
      <c r="AH7" s="4">
        <v>1.1939858164114022E-2</v>
      </c>
      <c r="AI7" s="4">
        <v>0.19710302867383145</v>
      </c>
      <c r="AJ7" s="4">
        <v>11.927692117511798</v>
      </c>
      <c r="AK7" s="4">
        <v>7.9063173438034401E-2</v>
      </c>
      <c r="AL7" s="4">
        <v>375.65523569515835</v>
      </c>
      <c r="AM7" s="4">
        <v>0.73810623504031037</v>
      </c>
      <c r="AN7" s="4">
        <v>0.96939459608104095</v>
      </c>
      <c r="AO7" s="4">
        <v>1.6932591309084375</v>
      </c>
      <c r="AP7" s="4">
        <v>1.9500466611275928</v>
      </c>
      <c r="AQ7" s="4">
        <v>0.9165080604641086</v>
      </c>
      <c r="AR7" s="4">
        <v>6.7427969254495221E-2</v>
      </c>
      <c r="AS7" s="4">
        <v>0.31864114733248089</v>
      </c>
      <c r="AT7" s="4">
        <v>7.0752656486055304E-2</v>
      </c>
      <c r="AU7" s="4">
        <v>0</v>
      </c>
      <c r="AV7" s="4">
        <v>5.3442041852763253</v>
      </c>
      <c r="AW7" s="4">
        <v>1.0344297867189878</v>
      </c>
      <c r="AX7" s="4">
        <v>0.1303794142477758</v>
      </c>
      <c r="AY7" s="4">
        <v>1.4924802922077498</v>
      </c>
      <c r="AZ7" s="4">
        <v>0.30526147060415443</v>
      </c>
      <c r="BA7" s="4">
        <v>2.0373493788440271</v>
      </c>
      <c r="BB7" s="4">
        <v>0.16819924243156864</v>
      </c>
      <c r="BC7" s="4">
        <v>0.11027664101562293</v>
      </c>
      <c r="BD7" s="4">
        <v>5.1475473658041384</v>
      </c>
      <c r="BE7" s="4">
        <v>10.764175437087449</v>
      </c>
      <c r="BF7" s="4">
        <v>0.53494296707923794</v>
      </c>
      <c r="BG7" s="4">
        <v>7.4474513573400465</v>
      </c>
      <c r="BH7" s="4">
        <v>4.8215035407389966</v>
      </c>
      <c r="BI7" s="4">
        <v>6.4778615428196744</v>
      </c>
      <c r="BJ7" s="4">
        <v>14.272877189109089</v>
      </c>
      <c r="BK7" s="4">
        <v>2.3444285743084006</v>
      </c>
      <c r="BL7" s="4">
        <v>7.9433563718287692E-2</v>
      </c>
      <c r="BM7" s="4">
        <v>4.4215204478668415</v>
      </c>
      <c r="BN7" s="4">
        <v>0</v>
      </c>
      <c r="BO7" s="5">
        <f t="shared" si="0"/>
        <v>530.63686865387376</v>
      </c>
      <c r="BP7" s="4">
        <v>3006.001243322562</v>
      </c>
      <c r="BQ7" s="4">
        <v>0</v>
      </c>
      <c r="BR7" s="4">
        <v>0</v>
      </c>
      <c r="BS7" s="4">
        <v>0</v>
      </c>
      <c r="BT7" s="4">
        <v>3.0811961286412672</v>
      </c>
      <c r="BU7" s="4">
        <v>5.5719804507059951</v>
      </c>
      <c r="BV7" s="4">
        <v>3.7087114442163194</v>
      </c>
      <c r="BW7" s="4">
        <v>0</v>
      </c>
      <c r="BX7" s="5">
        <f t="shared" si="1"/>
        <v>3548.9999999999995</v>
      </c>
    </row>
    <row r="8" spans="1:76" x14ac:dyDescent="0.2">
      <c r="A8" s="33" t="s">
        <v>61</v>
      </c>
      <c r="B8" s="12"/>
      <c r="C8" s="4">
        <v>0.11141924328124617</v>
      </c>
      <c r="D8" s="4">
        <v>0</v>
      </c>
      <c r="E8" s="4">
        <v>5.0360338611517716E-2</v>
      </c>
      <c r="F8" s="4">
        <v>3.7338448667589549E-2</v>
      </c>
      <c r="G8" s="4">
        <v>0.27684258928416888</v>
      </c>
      <c r="H8" s="4">
        <v>42.200498408554893</v>
      </c>
      <c r="I8" s="4">
        <v>5.1972953368518496E-3</v>
      </c>
      <c r="J8" s="4">
        <v>0.87003466918365757</v>
      </c>
      <c r="K8" s="4">
        <v>1.2528435761906936E-2</v>
      </c>
      <c r="L8" s="4">
        <v>6.7123283395625691E-2</v>
      </c>
      <c r="M8" s="4">
        <v>0.95645873505945633</v>
      </c>
      <c r="N8" s="4">
        <v>3.0143032283292879E-2</v>
      </c>
      <c r="O8" s="4">
        <v>2.0891930002166959</v>
      </c>
      <c r="P8" s="4">
        <v>0.28579087572142725</v>
      </c>
      <c r="Q8" s="4">
        <v>3.2883695621747484E-2</v>
      </c>
      <c r="R8" s="4">
        <v>0.48682317287048144</v>
      </c>
      <c r="S8" s="4">
        <v>1.2035146696160515E-2</v>
      </c>
      <c r="T8" s="4">
        <v>1.8180009708851887E-2</v>
      </c>
      <c r="U8" s="4">
        <v>4.9752707789990434E-2</v>
      </c>
      <c r="V8" s="4">
        <v>2.5319003794719563</v>
      </c>
      <c r="W8" s="4">
        <v>3.5706177629642066E-2</v>
      </c>
      <c r="X8" s="4">
        <v>6.9170065549308983</v>
      </c>
      <c r="Y8" s="4">
        <v>0.16937059549311262</v>
      </c>
      <c r="Z8" s="4">
        <v>0</v>
      </c>
      <c r="AA8" s="4">
        <v>1.6719410545506935E-2</v>
      </c>
      <c r="AB8" s="4">
        <v>7.4321642343367328E-2</v>
      </c>
      <c r="AC8" s="4">
        <v>0.66535411611960082</v>
      </c>
      <c r="AD8" s="4">
        <v>0.5443297816378817</v>
      </c>
      <c r="AE8" s="4">
        <v>2.2815485331841758</v>
      </c>
      <c r="AF8" s="4">
        <v>0.3818855416834851</v>
      </c>
      <c r="AG8" s="4">
        <v>6.2362295025318509E-2</v>
      </c>
      <c r="AH8" s="4">
        <v>0</v>
      </c>
      <c r="AI8" s="4">
        <v>7.6780054660527007E-3</v>
      </c>
      <c r="AJ8" s="4">
        <v>0.12609555237932685</v>
      </c>
      <c r="AK8" s="4">
        <v>2.3099230864535115E-2</v>
      </c>
      <c r="AL8" s="4">
        <v>0.49804583292517191</v>
      </c>
      <c r="AM8" s="4">
        <v>0</v>
      </c>
      <c r="AN8" s="4">
        <v>1.6418922193672213E-2</v>
      </c>
      <c r="AO8" s="4">
        <v>3.1764764793745161E-2</v>
      </c>
      <c r="AP8" s="4">
        <v>3.4139031441011614E-3</v>
      </c>
      <c r="AQ8" s="4">
        <v>0</v>
      </c>
      <c r="AR8" s="4">
        <v>0</v>
      </c>
      <c r="AS8" s="4">
        <v>0</v>
      </c>
      <c r="AT8" s="4">
        <v>0.10921713607439364</v>
      </c>
      <c r="AU8" s="4">
        <v>0</v>
      </c>
      <c r="AV8" s="4">
        <v>0.11909781551136593</v>
      </c>
      <c r="AW8" s="4">
        <v>0.14241229633535343</v>
      </c>
      <c r="AX8" s="4">
        <v>1.4312087696407249E-2</v>
      </c>
      <c r="AY8" s="4">
        <v>8.9133069253368766E-2</v>
      </c>
      <c r="AZ8" s="4">
        <v>0.20540602357301119</v>
      </c>
      <c r="BA8" s="4">
        <v>0.14948986053960608</v>
      </c>
      <c r="BB8" s="4">
        <v>2.7508145546974821E-2</v>
      </c>
      <c r="BC8" s="4">
        <v>0</v>
      </c>
      <c r="BD8" s="4">
        <v>0.73391912710651741</v>
      </c>
      <c r="BE8" s="4">
        <v>0.57617242707017713</v>
      </c>
      <c r="BF8" s="4">
        <v>6.0373107473559506E-2</v>
      </c>
      <c r="BG8" s="4">
        <v>1.4005000728465999</v>
      </c>
      <c r="BH8" s="4">
        <v>0.39729497762956212</v>
      </c>
      <c r="BI8" s="4">
        <v>1.1296873461809069E-2</v>
      </c>
      <c r="BJ8" s="4">
        <v>0.13022005900918032</v>
      </c>
      <c r="BK8" s="4">
        <v>0</v>
      </c>
      <c r="BL8" s="4">
        <v>0.1046746378196939</v>
      </c>
      <c r="BM8" s="4">
        <v>0.85902757596134749</v>
      </c>
      <c r="BN8" s="4">
        <v>0</v>
      </c>
      <c r="BO8" s="5">
        <f t="shared" si="0"/>
        <v>67.109679620786039</v>
      </c>
      <c r="BP8" s="4">
        <v>272.56062345663463</v>
      </c>
      <c r="BQ8" s="4">
        <v>0</v>
      </c>
      <c r="BR8" s="4">
        <v>0</v>
      </c>
      <c r="BS8" s="4">
        <v>0</v>
      </c>
      <c r="BT8" s="4">
        <v>0.75342390219357958</v>
      </c>
      <c r="BU8" s="4">
        <v>50.051244711883712</v>
      </c>
      <c r="BV8" s="4">
        <v>8.4250283085020516</v>
      </c>
      <c r="BW8" s="4">
        <v>0</v>
      </c>
      <c r="BX8" s="5">
        <f t="shared" si="1"/>
        <v>398.90000000000003</v>
      </c>
    </row>
    <row r="9" spans="1:76" x14ac:dyDescent="0.2">
      <c r="A9" s="33" t="s">
        <v>62</v>
      </c>
      <c r="B9" s="12"/>
      <c r="C9" s="4">
        <v>1.3866729156132513E-3</v>
      </c>
      <c r="D9" s="4">
        <v>0</v>
      </c>
      <c r="E9" s="4">
        <v>0</v>
      </c>
      <c r="F9" s="4">
        <v>2.4024431762045932E-3</v>
      </c>
      <c r="G9" s="4">
        <v>1.2334008723931115E-2</v>
      </c>
      <c r="H9" s="4">
        <v>0</v>
      </c>
      <c r="I9" s="4">
        <v>8.2015340592812596</v>
      </c>
      <c r="J9" s="4">
        <v>1.6023001412659173E-2</v>
      </c>
      <c r="K9" s="4">
        <v>0</v>
      </c>
      <c r="L9" s="4">
        <v>3.5488567071912557E-4</v>
      </c>
      <c r="M9" s="4">
        <v>1.6722216997506506E-2</v>
      </c>
      <c r="N9" s="4">
        <v>0</v>
      </c>
      <c r="O9" s="4">
        <v>4.261548273457553E-3</v>
      </c>
      <c r="P9" s="4">
        <v>3.3614296559947077E-2</v>
      </c>
      <c r="Q9" s="4">
        <v>0</v>
      </c>
      <c r="R9" s="4">
        <v>1.9735223881450804E-3</v>
      </c>
      <c r="S9" s="4">
        <v>0</v>
      </c>
      <c r="T9" s="4">
        <v>0</v>
      </c>
      <c r="U9" s="4">
        <v>6.5499823365242484E-6</v>
      </c>
      <c r="V9" s="4">
        <v>0.11366597061549688</v>
      </c>
      <c r="W9" s="4">
        <v>6.3215002106640705E-5</v>
      </c>
      <c r="X9" s="4">
        <v>1.3110246812970667</v>
      </c>
      <c r="Y9" s="4">
        <v>8.1591626736690584E-2</v>
      </c>
      <c r="Z9" s="4">
        <v>0.14847269702687171</v>
      </c>
      <c r="AA9" s="4">
        <v>0</v>
      </c>
      <c r="AB9" s="4">
        <v>0</v>
      </c>
      <c r="AC9" s="4">
        <v>3.1475101791317894</v>
      </c>
      <c r="AD9" s="4">
        <v>4.1970140041856427E-5</v>
      </c>
      <c r="AE9" s="4">
        <v>0.89676895652532251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3.0172277002672254E-4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0.1799062530045753</v>
      </c>
      <c r="AU9" s="4">
        <v>0.4400152352975063</v>
      </c>
      <c r="AV9" s="4">
        <v>5.3492335601540687E-5</v>
      </c>
      <c r="AW9" s="4">
        <v>8.7158680340770911E-4</v>
      </c>
      <c r="AX9" s="4">
        <v>4.0684720913827019E-5</v>
      </c>
      <c r="AY9" s="4">
        <v>1.6763154840851355E-3</v>
      </c>
      <c r="AZ9" s="4">
        <v>3.0835052415740014E-2</v>
      </c>
      <c r="BA9" s="4">
        <v>6.1439533033580591E-4</v>
      </c>
      <c r="BB9" s="4">
        <v>0</v>
      </c>
      <c r="BC9" s="4">
        <v>0</v>
      </c>
      <c r="BD9" s="4">
        <v>1.2383294354221886E-2</v>
      </c>
      <c r="BE9" s="4">
        <v>2.002182647686273E-3</v>
      </c>
      <c r="BF9" s="4">
        <v>0</v>
      </c>
      <c r="BG9" s="4">
        <v>0</v>
      </c>
      <c r="BH9" s="4">
        <v>1.4938819842157027E-4</v>
      </c>
      <c r="BI9" s="4">
        <v>0</v>
      </c>
      <c r="BJ9" s="4">
        <v>0</v>
      </c>
      <c r="BK9" s="4">
        <v>1.1383313705258644E-2</v>
      </c>
      <c r="BL9" s="4">
        <v>5.2971300032318854E-4</v>
      </c>
      <c r="BM9" s="4">
        <v>0</v>
      </c>
      <c r="BN9" s="4">
        <v>0</v>
      </c>
      <c r="BO9" s="5">
        <f t="shared" si="0"/>
        <v>14.670515131925269</v>
      </c>
      <c r="BP9" s="4">
        <v>0.23093920342520247</v>
      </c>
      <c r="BQ9" s="4">
        <v>0</v>
      </c>
      <c r="BR9" s="4">
        <v>0</v>
      </c>
      <c r="BS9" s="4">
        <v>0</v>
      </c>
      <c r="BT9" s="4">
        <v>0.90612047685565822</v>
      </c>
      <c r="BU9" s="4">
        <v>5.2692364133348754E-2</v>
      </c>
      <c r="BV9" s="4">
        <v>3.9732823660519299E-2</v>
      </c>
      <c r="BW9" s="4">
        <v>0</v>
      </c>
      <c r="BX9" s="5">
        <f t="shared" si="1"/>
        <v>15.899999999999999</v>
      </c>
    </row>
    <row r="10" spans="1:76" x14ac:dyDescent="0.2">
      <c r="A10" s="33" t="s">
        <v>63</v>
      </c>
      <c r="B10" s="12"/>
      <c r="C10" s="4">
        <v>5.8062569443764343E-4</v>
      </c>
      <c r="D10" s="4">
        <v>3.155227649057429E-7</v>
      </c>
      <c r="E10" s="4">
        <v>6.4391653790209353E-7</v>
      </c>
      <c r="F10" s="4">
        <v>6.0480430971843054E-6</v>
      </c>
      <c r="G10" s="4">
        <v>0.10164235538310325</v>
      </c>
      <c r="H10" s="4">
        <v>5.8743243393157007E-3</v>
      </c>
      <c r="I10" s="4">
        <v>6.7939053935911514E-2</v>
      </c>
      <c r="J10" s="4">
        <v>0.59710149823528336</v>
      </c>
      <c r="K10" s="4">
        <v>0.59266598340919741</v>
      </c>
      <c r="L10" s="4">
        <v>4.8014355217125353E-4</v>
      </c>
      <c r="M10" s="4">
        <v>3.376522731863256E-2</v>
      </c>
      <c r="N10" s="4">
        <v>1.1929953853304334E-2</v>
      </c>
      <c r="O10" s="4">
        <v>7.8345069047096469E-2</v>
      </c>
      <c r="P10" s="4">
        <v>2.8470317292336771E-2</v>
      </c>
      <c r="Q10" s="4">
        <v>5.4327316810035328E-3</v>
      </c>
      <c r="R10" s="4">
        <v>1.2569771640724989E-3</v>
      </c>
      <c r="S10" s="4">
        <v>1.3681312117989089E-4</v>
      </c>
      <c r="T10" s="4">
        <v>1.1969823124739617E-3</v>
      </c>
      <c r="U10" s="4">
        <v>5.8842686846776924E-4</v>
      </c>
      <c r="V10" s="4">
        <v>4.7496887021851557E-3</v>
      </c>
      <c r="W10" s="4">
        <v>6.6453637098539851E-4</v>
      </c>
      <c r="X10" s="4">
        <v>3.2017654304788576E-2</v>
      </c>
      <c r="Y10" s="4">
        <v>1.1841633338486169E-4</v>
      </c>
      <c r="Z10" s="4">
        <v>2.346000033264694E-4</v>
      </c>
      <c r="AA10" s="4">
        <v>9.6536391465972159E-5</v>
      </c>
      <c r="AB10" s="4">
        <v>1.4408999841380263E-3</v>
      </c>
      <c r="AC10" s="4">
        <v>1.3787695893144093E-3</v>
      </c>
      <c r="AD10" s="4">
        <v>2.7485480126125143E-3</v>
      </c>
      <c r="AE10" s="4">
        <v>0.18417488879632801</v>
      </c>
      <c r="AF10" s="4">
        <v>2.9498213389177814E-2</v>
      </c>
      <c r="AG10" s="4">
        <v>1.9298489139843529E-3</v>
      </c>
      <c r="AH10" s="4">
        <v>4.8800429736852054E-6</v>
      </c>
      <c r="AI10" s="4">
        <v>8.2452667648963624E-5</v>
      </c>
      <c r="AJ10" s="4">
        <v>9.3665621305644795E-3</v>
      </c>
      <c r="AK10" s="4">
        <v>9.9308670524320825E-4</v>
      </c>
      <c r="AL10" s="4">
        <v>6.7451846006798865E-3</v>
      </c>
      <c r="AM10" s="4">
        <v>0.111807614815322</v>
      </c>
      <c r="AN10" s="4">
        <v>1.3940381523408837E-4</v>
      </c>
      <c r="AO10" s="4">
        <v>9.7147955111114937E-5</v>
      </c>
      <c r="AP10" s="4">
        <v>1.9979141711354571E-4</v>
      </c>
      <c r="AQ10" s="4">
        <v>9.104336174258371E-3</v>
      </c>
      <c r="AR10" s="4">
        <v>1.4484096045720024E-4</v>
      </c>
      <c r="AS10" s="4">
        <v>2.2578662883134988E-3</v>
      </c>
      <c r="AT10" s="4">
        <v>3.8507274524597949E-4</v>
      </c>
      <c r="AU10" s="4">
        <v>0</v>
      </c>
      <c r="AV10" s="4">
        <v>3.2871555820784596E-3</v>
      </c>
      <c r="AW10" s="4">
        <v>7.3403354038782621E-4</v>
      </c>
      <c r="AX10" s="4">
        <v>1.2672473362468825E-4</v>
      </c>
      <c r="AY10" s="4">
        <v>2.7260817598549359E-3</v>
      </c>
      <c r="AZ10" s="4">
        <v>1.6641757917091209E-3</v>
      </c>
      <c r="BA10" s="4">
        <v>8.4176491437864946E-4</v>
      </c>
      <c r="BB10" s="4">
        <v>1.523758423150666E-4</v>
      </c>
      <c r="BC10" s="4">
        <v>1.3584456195342778E-4</v>
      </c>
      <c r="BD10" s="4">
        <v>9.2699373628760077E-3</v>
      </c>
      <c r="BE10" s="4">
        <v>2.5208890491189923E-2</v>
      </c>
      <c r="BF10" s="4">
        <v>8.7558132185187475E-4</v>
      </c>
      <c r="BG10" s="4">
        <v>3.8616690764666048E-2</v>
      </c>
      <c r="BH10" s="4">
        <v>3.1658418842819029E-3</v>
      </c>
      <c r="BI10" s="4">
        <v>4.1050638050829706E-4</v>
      </c>
      <c r="BJ10" s="4">
        <v>6.3214799005271017E-4</v>
      </c>
      <c r="BK10" s="4">
        <v>3.4677608203634263E-3</v>
      </c>
      <c r="BL10" s="4">
        <v>8.6131720152335612E-5</v>
      </c>
      <c r="BM10" s="4">
        <v>3.2325669897766965E-3</v>
      </c>
      <c r="BN10" s="4">
        <v>0</v>
      </c>
      <c r="BO10" s="5">
        <f t="shared" si="0"/>
        <v>2.022428544252266</v>
      </c>
      <c r="BP10" s="4">
        <v>0.16444959228794429</v>
      </c>
      <c r="BQ10" s="4">
        <v>0</v>
      </c>
      <c r="BR10" s="4">
        <v>0</v>
      </c>
      <c r="BS10" s="4">
        <v>0</v>
      </c>
      <c r="BT10" s="4">
        <v>1.6646630541247525E-2</v>
      </c>
      <c r="BU10" s="4">
        <v>7.3185083918835533E-2</v>
      </c>
      <c r="BV10" s="4">
        <v>2.3290148999706457E-2</v>
      </c>
      <c r="BW10" s="4">
        <v>0</v>
      </c>
      <c r="BX10" s="5">
        <f t="shared" si="1"/>
        <v>2.2999999999999998</v>
      </c>
    </row>
    <row r="11" spans="1:76" x14ac:dyDescent="0.2">
      <c r="A11" s="33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3" t="s">
        <v>65</v>
      </c>
      <c r="B12" s="12"/>
      <c r="C12" s="4">
        <v>51.50938092191852</v>
      </c>
      <c r="D12" s="4">
        <v>17.96967202339961</v>
      </c>
      <c r="E12" s="4">
        <v>4.5318834977823617</v>
      </c>
      <c r="F12" s="4">
        <v>4.5930761706517407</v>
      </c>
      <c r="G12" s="4">
        <v>35.188483908784953</v>
      </c>
      <c r="H12" s="4">
        <v>5.1164646796221795</v>
      </c>
      <c r="I12" s="4">
        <v>7.2606985187351523</v>
      </c>
      <c r="J12" s="4">
        <v>2.7151010280647103</v>
      </c>
      <c r="K12" s="4">
        <v>3.5923193720235944</v>
      </c>
      <c r="L12" s="4">
        <v>30.256639035068815</v>
      </c>
      <c r="M12" s="4">
        <v>10.846453022903514</v>
      </c>
      <c r="N12" s="4">
        <v>4.5595330334011868</v>
      </c>
      <c r="O12" s="4">
        <v>5.039008772170817</v>
      </c>
      <c r="P12" s="4">
        <v>17.656766061592393</v>
      </c>
      <c r="Q12" s="4">
        <v>15.577602934398948</v>
      </c>
      <c r="R12" s="4">
        <v>15.445332545973118</v>
      </c>
      <c r="S12" s="4">
        <v>3.1666742012726181</v>
      </c>
      <c r="T12" s="4">
        <v>3.5865020349156804</v>
      </c>
      <c r="U12" s="4">
        <v>4.937061898137876</v>
      </c>
      <c r="V12" s="4">
        <v>4.5562136238467676</v>
      </c>
      <c r="W12" s="4">
        <v>0.98835755160019045</v>
      </c>
      <c r="X12" s="4">
        <v>4.0262214026737846</v>
      </c>
      <c r="Y12" s="4">
        <v>10.222148439572747</v>
      </c>
      <c r="Z12" s="4">
        <v>8.5145495796249424</v>
      </c>
      <c r="AA12" s="4">
        <v>2.5543503303929884</v>
      </c>
      <c r="AB12" s="4">
        <v>43.412564229123149</v>
      </c>
      <c r="AC12" s="4">
        <v>225.74127454278207</v>
      </c>
      <c r="AD12" s="4">
        <v>54.30391328657403</v>
      </c>
      <c r="AE12" s="4">
        <v>132.05261712083316</v>
      </c>
      <c r="AF12" s="4">
        <v>46.23704192305604</v>
      </c>
      <c r="AG12" s="4">
        <v>547.01470866926979</v>
      </c>
      <c r="AH12" s="4">
        <v>3.3271460962786841</v>
      </c>
      <c r="AI12" s="4">
        <v>4.5082256573360562</v>
      </c>
      <c r="AJ12" s="4">
        <v>92.650900995030597</v>
      </c>
      <c r="AK12" s="4">
        <v>16.966970080610828</v>
      </c>
      <c r="AL12" s="4">
        <v>38.578334567411858</v>
      </c>
      <c r="AM12" s="4">
        <v>5.6713065944145891</v>
      </c>
      <c r="AN12" s="4">
        <v>4.3435220434056747</v>
      </c>
      <c r="AO12" s="4">
        <v>10.666026107300858</v>
      </c>
      <c r="AP12" s="4">
        <v>30.413087424457682</v>
      </c>
      <c r="AQ12" s="4">
        <v>2.4006262667980711</v>
      </c>
      <c r="AR12" s="4">
        <v>3.2560998202042284</v>
      </c>
      <c r="AS12" s="4">
        <v>7.5507560696270568</v>
      </c>
      <c r="AT12" s="4">
        <v>31.54843982120374</v>
      </c>
      <c r="AU12" s="4">
        <v>0</v>
      </c>
      <c r="AV12" s="4">
        <v>53.074866690003837</v>
      </c>
      <c r="AW12" s="4">
        <v>41.921108076172843</v>
      </c>
      <c r="AX12" s="4">
        <v>1.8788921744259559</v>
      </c>
      <c r="AY12" s="4">
        <v>3.8650522721497533</v>
      </c>
      <c r="AZ12" s="4">
        <v>2.9348143124237565</v>
      </c>
      <c r="BA12" s="4">
        <v>145.10188895093572</v>
      </c>
      <c r="BB12" s="4">
        <v>3.4289562758278134</v>
      </c>
      <c r="BC12" s="4">
        <v>2.2943081844352875</v>
      </c>
      <c r="BD12" s="4">
        <v>59.40408360178369</v>
      </c>
      <c r="BE12" s="4">
        <v>119.95215524101771</v>
      </c>
      <c r="BF12" s="4">
        <v>28.741597460100138</v>
      </c>
      <c r="BG12" s="4">
        <v>100.16271105485045</v>
      </c>
      <c r="BH12" s="4">
        <v>21.975966864856023</v>
      </c>
      <c r="BI12" s="4">
        <v>4.1596968756262527</v>
      </c>
      <c r="BJ12" s="4">
        <v>3.1806205149969156</v>
      </c>
      <c r="BK12" s="4">
        <v>1.8552785872798492</v>
      </c>
      <c r="BL12" s="4">
        <v>3.0741230920262326</v>
      </c>
      <c r="BM12" s="4">
        <v>15.034529828086574</v>
      </c>
      <c r="BN12" s="4">
        <v>0</v>
      </c>
      <c r="BO12" s="5">
        <f t="shared" si="0"/>
        <v>2187.0947059612467</v>
      </c>
      <c r="BP12" s="4">
        <v>2619.7315155298797</v>
      </c>
      <c r="BQ12" s="4">
        <v>0</v>
      </c>
      <c r="BR12" s="4">
        <v>0</v>
      </c>
      <c r="BS12" s="4">
        <v>0</v>
      </c>
      <c r="BT12" s="4">
        <v>2.7632871065007159E-3</v>
      </c>
      <c r="BU12" s="4">
        <v>0.12590216212695163</v>
      </c>
      <c r="BV12" s="4">
        <v>4.5113059639921058E-2</v>
      </c>
      <c r="BW12" s="4">
        <v>0</v>
      </c>
      <c r="BX12" s="5">
        <f t="shared" si="1"/>
        <v>4807</v>
      </c>
    </row>
    <row r="13" spans="1:76" x14ac:dyDescent="0.2">
      <c r="A13" s="33" t="s">
        <v>66</v>
      </c>
      <c r="B13" s="12"/>
      <c r="C13" s="4">
        <v>3.1360130912876434</v>
      </c>
      <c r="D13" s="4">
        <v>0.13216714709181995</v>
      </c>
      <c r="E13" s="4">
        <v>0</v>
      </c>
      <c r="F13" s="4">
        <v>0.20163004622856734</v>
      </c>
      <c r="G13" s="4">
        <v>6.231952752284065</v>
      </c>
      <c r="H13" s="4">
        <v>14.560663106065199</v>
      </c>
      <c r="I13" s="4">
        <v>1.6387835822140022</v>
      </c>
      <c r="J13" s="4">
        <v>4.2973335801986812</v>
      </c>
      <c r="K13" s="4">
        <v>2.5435163022444378</v>
      </c>
      <c r="L13" s="4">
        <v>23.295126799762606</v>
      </c>
      <c r="M13" s="4">
        <v>97.445242212258506</v>
      </c>
      <c r="N13" s="4">
        <v>3.4322750132935336</v>
      </c>
      <c r="O13" s="4">
        <v>34.572194962702895</v>
      </c>
      <c r="P13" s="4">
        <v>2.8072471154850946</v>
      </c>
      <c r="Q13" s="4">
        <v>2.3497669003944348</v>
      </c>
      <c r="R13" s="4">
        <v>1.9076735882176765</v>
      </c>
      <c r="S13" s="4">
        <v>0.28558508424355938</v>
      </c>
      <c r="T13" s="4">
        <v>2.3761777468386676</v>
      </c>
      <c r="U13" s="4">
        <v>0.3727056101002833</v>
      </c>
      <c r="V13" s="4">
        <v>2.0283685820567774</v>
      </c>
      <c r="W13" s="4">
        <v>3.3346343106421164E-2</v>
      </c>
      <c r="X13" s="4">
        <v>2.4939347259548192</v>
      </c>
      <c r="Y13" s="4">
        <v>6.807783775335105E-2</v>
      </c>
      <c r="Z13" s="4">
        <v>1.0066853347707396E-2</v>
      </c>
      <c r="AA13" s="4">
        <v>0.17083709405594968</v>
      </c>
      <c r="AB13" s="4">
        <v>0.14541978334932648</v>
      </c>
      <c r="AC13" s="4">
        <v>0.75462834091975317</v>
      </c>
      <c r="AD13" s="4">
        <v>0.41033283895101169</v>
      </c>
      <c r="AE13" s="4">
        <v>8.9156702051773085</v>
      </c>
      <c r="AF13" s="4">
        <v>4.4134477449974896E-2</v>
      </c>
      <c r="AG13" s="4">
        <v>1.2671623424917552E-2</v>
      </c>
      <c r="AH13" s="4">
        <v>0</v>
      </c>
      <c r="AI13" s="4">
        <v>2.6716865065101688E-3</v>
      </c>
      <c r="AJ13" s="4">
        <v>0.56966888618009404</v>
      </c>
      <c r="AK13" s="4">
        <v>2.4589028005366978E-4</v>
      </c>
      <c r="AL13" s="4">
        <v>4.966667674184512E-2</v>
      </c>
      <c r="AM13" s="4">
        <v>2.627977474325351E-2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6.3010524564612619E-2</v>
      </c>
      <c r="AU13" s="4">
        <v>4.454113988665323E-2</v>
      </c>
      <c r="AV13" s="4">
        <v>3.8104444317690229E-3</v>
      </c>
      <c r="AW13" s="4">
        <v>0.16678382878839526</v>
      </c>
      <c r="AX13" s="4">
        <v>1.0402324167936197</v>
      </c>
      <c r="AY13" s="4">
        <v>2.7131841669149515E-3</v>
      </c>
      <c r="AZ13" s="4">
        <v>1.2870805012931255</v>
      </c>
      <c r="BA13" s="4">
        <v>2.0065048355680796E-2</v>
      </c>
      <c r="BB13" s="4">
        <v>0</v>
      </c>
      <c r="BC13" s="4">
        <v>0</v>
      </c>
      <c r="BD13" s="4">
        <v>0.71687539228772679</v>
      </c>
      <c r="BE13" s="4">
        <v>0.4759744328199319</v>
      </c>
      <c r="BF13" s="4">
        <v>9.6279005597277159E-2</v>
      </c>
      <c r="BG13" s="4">
        <v>3.6951906979661762</v>
      </c>
      <c r="BH13" s="4">
        <v>9.6478091375283653E-2</v>
      </c>
      <c r="BI13" s="4">
        <v>2.6953259202754749E-3</v>
      </c>
      <c r="BJ13" s="4">
        <v>1.8752509064306727E-2</v>
      </c>
      <c r="BK13" s="4">
        <v>8.8985977108704112E-4</v>
      </c>
      <c r="BL13" s="4">
        <v>1.4713819251443595E-2</v>
      </c>
      <c r="BM13" s="4">
        <v>0.2240650663284568</v>
      </c>
      <c r="BN13" s="4">
        <v>0</v>
      </c>
      <c r="BO13" s="5">
        <f t="shared" ref="BO13:BO38" si="2">SUM(C13:BN13)</f>
        <v>225.29222754957351</v>
      </c>
      <c r="BP13" s="4">
        <v>3.8649770155954322</v>
      </c>
      <c r="BQ13" s="4">
        <v>0</v>
      </c>
      <c r="BR13" s="4">
        <v>0</v>
      </c>
      <c r="BS13" s="4">
        <v>0</v>
      </c>
      <c r="BT13" s="4">
        <v>1.6911957031866904</v>
      </c>
      <c r="BU13" s="4">
        <v>28.969021261849353</v>
      </c>
      <c r="BV13" s="4">
        <v>6.5825784697950205</v>
      </c>
      <c r="BW13" s="4">
        <v>0</v>
      </c>
      <c r="BX13" s="5">
        <f t="shared" ref="BX13:BX44" si="3">SUM(BO13:BW13)</f>
        <v>266.39999999999998</v>
      </c>
    </row>
    <row r="14" spans="1:76" x14ac:dyDescent="0.2">
      <c r="A14" s="33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1.9794499119079991</v>
      </c>
      <c r="H14" s="4">
        <v>3.7036222657927447E-3</v>
      </c>
      <c r="I14" s="4">
        <v>0</v>
      </c>
      <c r="J14" s="4">
        <v>0</v>
      </c>
      <c r="K14" s="4">
        <v>0</v>
      </c>
      <c r="L14" s="4">
        <v>5.3166330087516811E-3</v>
      </c>
      <c r="M14" s="4">
        <v>1.175413716705882</v>
      </c>
      <c r="N14" s="4">
        <v>1.8551512046209191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3.2451897199801088E-3</v>
      </c>
      <c r="AC14" s="4">
        <v>0</v>
      </c>
      <c r="AD14" s="4">
        <v>5.8598220821979956E-3</v>
      </c>
      <c r="AE14" s="4">
        <v>0.36647154832819245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2.8543843101125937E-2</v>
      </c>
      <c r="AX14" s="4">
        <v>5.1286333718404672E-2</v>
      </c>
      <c r="AY14" s="4">
        <v>0</v>
      </c>
      <c r="AZ14" s="4">
        <v>0.65420410206350821</v>
      </c>
      <c r="BA14" s="4">
        <v>0</v>
      </c>
      <c r="BB14" s="4">
        <v>0</v>
      </c>
      <c r="BC14" s="4">
        <v>0</v>
      </c>
      <c r="BD14" s="4">
        <v>3.516208844362626E-6</v>
      </c>
      <c r="BE14" s="4">
        <v>7.3498275821147476E-3</v>
      </c>
      <c r="BF14" s="4">
        <v>0.18004589142673805</v>
      </c>
      <c r="BG14" s="4">
        <v>66.865898260726581</v>
      </c>
      <c r="BH14" s="4">
        <v>1.9481356246153616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75.130079048082393</v>
      </c>
      <c r="BP14" s="4">
        <v>75.008256725417468</v>
      </c>
      <c r="BQ14" s="4">
        <v>0</v>
      </c>
      <c r="BR14" s="4">
        <v>134.59879009183629</v>
      </c>
      <c r="BS14" s="4">
        <v>0</v>
      </c>
      <c r="BT14" s="4">
        <v>7.176754201318182E-2</v>
      </c>
      <c r="BU14" s="4">
        <v>9.0421268320278539E-2</v>
      </c>
      <c r="BV14" s="4">
        <v>6.8532433036693342E-4</v>
      </c>
      <c r="BW14" s="4">
        <v>0</v>
      </c>
      <c r="BX14" s="5">
        <f t="shared" si="3"/>
        <v>284.89999999999998</v>
      </c>
    </row>
    <row r="15" spans="1:76" x14ac:dyDescent="0.2">
      <c r="A15" s="33" t="s">
        <v>68</v>
      </c>
      <c r="B15" s="12"/>
      <c r="C15" s="4">
        <v>8.4513596063349739E-2</v>
      </c>
      <c r="D15" s="4">
        <v>0</v>
      </c>
      <c r="E15" s="4">
        <v>0</v>
      </c>
      <c r="F15" s="4">
        <v>3.9563125842590925E-2</v>
      </c>
      <c r="G15" s="4">
        <v>4.5740279806910129</v>
      </c>
      <c r="H15" s="4">
        <v>0.45757551188386858</v>
      </c>
      <c r="I15" s="4">
        <v>0.32606820370302086</v>
      </c>
      <c r="J15" s="4">
        <v>1.206378515247754</v>
      </c>
      <c r="K15" s="4">
        <v>0.6783854884956384</v>
      </c>
      <c r="L15" s="4">
        <v>0.20234778848910251</v>
      </c>
      <c r="M15" s="4">
        <v>2.5577950337801103</v>
      </c>
      <c r="N15" s="4">
        <v>0.39192353814583597</v>
      </c>
      <c r="O15" s="4">
        <v>3.6119664623853689</v>
      </c>
      <c r="P15" s="4">
        <v>0.71828333638022113</v>
      </c>
      <c r="Q15" s="4">
        <v>0.33576215325962883</v>
      </c>
      <c r="R15" s="4">
        <v>0.5291996670604846</v>
      </c>
      <c r="S15" s="4">
        <v>0.18025234059442735</v>
      </c>
      <c r="T15" s="4">
        <v>0.71893959667519003</v>
      </c>
      <c r="U15" s="4">
        <v>1.0283950273866869</v>
      </c>
      <c r="V15" s="4">
        <v>4.8506054321074306</v>
      </c>
      <c r="W15" s="4">
        <v>9.2435969025906478E-2</v>
      </c>
      <c r="X15" s="4">
        <v>1.071532187067598</v>
      </c>
      <c r="Y15" s="4">
        <v>0.15192936953903061</v>
      </c>
      <c r="Z15" s="4">
        <v>0</v>
      </c>
      <c r="AA15" s="4">
        <v>0</v>
      </c>
      <c r="AB15" s="4">
        <v>6.2716594725574282E-2</v>
      </c>
      <c r="AC15" s="4">
        <v>3.502702751252857</v>
      </c>
      <c r="AD15" s="4">
        <v>2.3468604212259088</v>
      </c>
      <c r="AE15" s="4">
        <v>1.8820877091656456</v>
      </c>
      <c r="AF15" s="4">
        <v>0.18308276357078998</v>
      </c>
      <c r="AG15" s="4">
        <v>0.25929664612874853</v>
      </c>
      <c r="AH15" s="4">
        <v>0</v>
      </c>
      <c r="AI15" s="4">
        <v>0</v>
      </c>
      <c r="AJ15" s="4">
        <v>0.22020814198733621</v>
      </c>
      <c r="AK15" s="4">
        <v>0</v>
      </c>
      <c r="AL15" s="4">
        <v>0.26624295860773828</v>
      </c>
      <c r="AM15" s="4">
        <v>6.9869646129229659E-3</v>
      </c>
      <c r="AN15" s="4">
        <v>1.4694381971502096E-3</v>
      </c>
      <c r="AO15" s="4">
        <v>0</v>
      </c>
      <c r="AP15" s="4">
        <v>6.3587995181840105E-3</v>
      </c>
      <c r="AQ15" s="4">
        <v>2.0057110375291721E-2</v>
      </c>
      <c r="AR15" s="4">
        <v>4.4270210286832213E-3</v>
      </c>
      <c r="AS15" s="4">
        <v>1.0723945924396074E-2</v>
      </c>
      <c r="AT15" s="4">
        <v>9.9214992963592624E-2</v>
      </c>
      <c r="AU15" s="4">
        <v>0.20823332285111865</v>
      </c>
      <c r="AV15" s="4">
        <v>4.2696390031883996E-2</v>
      </c>
      <c r="AW15" s="4">
        <v>5.3201014622247501E-2</v>
      </c>
      <c r="AX15" s="4">
        <v>5.3091175847215837E-2</v>
      </c>
      <c r="AY15" s="4">
        <v>3.8814802273501141E-3</v>
      </c>
      <c r="AZ15" s="4">
        <v>1.0144905576546528E-2</v>
      </c>
      <c r="BA15" s="4">
        <v>2.7097741270846146E-2</v>
      </c>
      <c r="BB15" s="4">
        <v>3.0668518471040039E-3</v>
      </c>
      <c r="BC15" s="4">
        <v>4.3112198128351532E-3</v>
      </c>
      <c r="BD15" s="4">
        <v>0.44394637746622112</v>
      </c>
      <c r="BE15" s="4">
        <v>0.26005590019300984</v>
      </c>
      <c r="BF15" s="4">
        <v>1.7800047622753234E-2</v>
      </c>
      <c r="BG15" s="4">
        <v>0.21010295455626649</v>
      </c>
      <c r="BH15" s="4">
        <v>0.11773419942128191</v>
      </c>
      <c r="BI15" s="4">
        <v>2.8605330897759343E-3</v>
      </c>
      <c r="BJ15" s="4">
        <v>1.3223390287719279E-2</v>
      </c>
      <c r="BK15" s="4">
        <v>4.2487741451389914E-3</v>
      </c>
      <c r="BL15" s="4">
        <v>6.5264662888281075E-2</v>
      </c>
      <c r="BM15" s="4">
        <v>0.10500849560574749</v>
      </c>
      <c r="BN15" s="4">
        <v>0</v>
      </c>
      <c r="BO15" s="5">
        <f t="shared" si="2"/>
        <v>34.326286020472416</v>
      </c>
      <c r="BP15" s="4">
        <v>5.6500278147722867</v>
      </c>
      <c r="BQ15" s="4">
        <v>0</v>
      </c>
      <c r="BR15" s="4">
        <v>0</v>
      </c>
      <c r="BS15" s="4">
        <v>0.37291231425559118</v>
      </c>
      <c r="BT15" s="4">
        <v>0.29164592465556355</v>
      </c>
      <c r="BU15" s="4">
        <v>2.4989202864217073</v>
      </c>
      <c r="BV15" s="4">
        <v>0.76020763942241965</v>
      </c>
      <c r="BW15" s="4">
        <v>0</v>
      </c>
      <c r="BX15" s="5">
        <f t="shared" si="3"/>
        <v>43.899999999999984</v>
      </c>
    </row>
    <row r="16" spans="1:76" x14ac:dyDescent="0.2">
      <c r="A16" s="33" t="s">
        <v>69</v>
      </c>
      <c r="B16" s="12"/>
      <c r="C16" s="4">
        <v>5.0339462562717463E-4</v>
      </c>
      <c r="D16" s="4">
        <v>0</v>
      </c>
      <c r="E16" s="4">
        <v>0</v>
      </c>
      <c r="F16" s="4">
        <v>9.2089298635127798E-3</v>
      </c>
      <c r="G16" s="4">
        <v>0.45053392691764327</v>
      </c>
      <c r="H16" s="4">
        <v>0.13672395180821664</v>
      </c>
      <c r="I16" s="4">
        <v>4.2617805351687091E-2</v>
      </c>
      <c r="J16" s="4">
        <v>0</v>
      </c>
      <c r="K16" s="4">
        <v>0</v>
      </c>
      <c r="L16" s="4">
        <v>7.5331326872216969E-2</v>
      </c>
      <c r="M16" s="4">
        <v>0.31932885476263478</v>
      </c>
      <c r="N16" s="4">
        <v>7.9227507704896177E-4</v>
      </c>
      <c r="O16" s="4">
        <v>0.45808765557850029</v>
      </c>
      <c r="P16" s="4">
        <v>1.4100036605780675</v>
      </c>
      <c r="Q16" s="4">
        <v>1.2811807345598296</v>
      </c>
      <c r="R16" s="4">
        <v>5.7658973413389492E-2</v>
      </c>
      <c r="S16" s="4">
        <v>0.10759218375554505</v>
      </c>
      <c r="T16" s="4">
        <v>0.25537577265373207</v>
      </c>
      <c r="U16" s="4">
        <v>3.2538868448683839E-2</v>
      </c>
      <c r="V16" s="4">
        <v>0.7033966777474846</v>
      </c>
      <c r="W16" s="4">
        <v>0</v>
      </c>
      <c r="X16" s="4">
        <v>3.9149957663952135E-2</v>
      </c>
      <c r="Y16" s="4">
        <v>0</v>
      </c>
      <c r="Z16" s="4">
        <v>0</v>
      </c>
      <c r="AA16" s="4">
        <v>0</v>
      </c>
      <c r="AB16" s="4">
        <v>0</v>
      </c>
      <c r="AC16" s="4">
        <v>4.8192695517687607</v>
      </c>
      <c r="AD16" s="4">
        <v>0.31664910928861389</v>
      </c>
      <c r="AE16" s="4">
        <v>0.72230535634112214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0.23461200363119902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0.16204049799298606</v>
      </c>
      <c r="AU16" s="4">
        <v>0.33111307608665697</v>
      </c>
      <c r="AV16" s="4">
        <v>0</v>
      </c>
      <c r="AW16" s="4">
        <v>5.8673079207619046E-3</v>
      </c>
      <c r="AX16" s="4">
        <v>6.1146062644669484E-4</v>
      </c>
      <c r="AY16" s="4">
        <v>0</v>
      </c>
      <c r="AZ16" s="4">
        <v>3.148431171477168E-2</v>
      </c>
      <c r="BA16" s="4">
        <v>2.9345986624508023E-2</v>
      </c>
      <c r="BB16" s="4">
        <v>0</v>
      </c>
      <c r="BC16" s="4">
        <v>0</v>
      </c>
      <c r="BD16" s="4">
        <v>0.12900028791073026</v>
      </c>
      <c r="BE16" s="4">
        <v>1.0867912565659665E-3</v>
      </c>
      <c r="BF16" s="4">
        <v>0</v>
      </c>
      <c r="BG16" s="4">
        <v>2.7007915224058432E-2</v>
      </c>
      <c r="BH16" s="4">
        <v>3.4768538829279142E-3</v>
      </c>
      <c r="BI16" s="4">
        <v>0</v>
      </c>
      <c r="BJ16" s="4">
        <v>0</v>
      </c>
      <c r="BK16" s="4">
        <v>0</v>
      </c>
      <c r="BL16" s="4">
        <v>0</v>
      </c>
      <c r="BM16" s="4">
        <v>1.1795511186776452E-2</v>
      </c>
      <c r="BN16" s="4">
        <v>0</v>
      </c>
      <c r="BO16" s="5">
        <f t="shared" si="2"/>
        <v>12.205690971134656</v>
      </c>
      <c r="BP16" s="4">
        <v>3.6504599963984505</v>
      </c>
      <c r="BQ16" s="4">
        <v>0</v>
      </c>
      <c r="BR16" s="4">
        <v>0</v>
      </c>
      <c r="BS16" s="4">
        <v>0</v>
      </c>
      <c r="BT16" s="4">
        <v>9.8043759366797198E-2</v>
      </c>
      <c r="BU16" s="4">
        <v>1.0959861835979809</v>
      </c>
      <c r="BV16" s="4">
        <v>0.24980960085055673</v>
      </c>
      <c r="BW16" s="4">
        <v>0</v>
      </c>
      <c r="BX16" s="5">
        <f t="shared" si="3"/>
        <v>17.299990511348444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2.8058466890653103E-4</v>
      </c>
      <c r="G17" s="4">
        <v>2.7175122623710513E-2</v>
      </c>
      <c r="H17" s="4">
        <v>0</v>
      </c>
      <c r="I17" s="4">
        <v>3.5633677711563734E-2</v>
      </c>
      <c r="J17" s="4">
        <v>0</v>
      </c>
      <c r="K17" s="4">
        <v>0</v>
      </c>
      <c r="L17" s="4">
        <v>2.3369032945587374E-2</v>
      </c>
      <c r="M17" s="4">
        <v>0.27406613717433553</v>
      </c>
      <c r="N17" s="4">
        <v>2.2047821807443285E-3</v>
      </c>
      <c r="O17" s="4">
        <v>0.15397565282533737</v>
      </c>
      <c r="P17" s="4">
        <v>0.12488186722593737</v>
      </c>
      <c r="Q17" s="4">
        <v>9.8274225530471924</v>
      </c>
      <c r="R17" s="4">
        <v>2.3160589831271357</v>
      </c>
      <c r="S17" s="4">
        <v>9.6619914260724693E-2</v>
      </c>
      <c r="T17" s="4">
        <v>0.95974396777019411</v>
      </c>
      <c r="U17" s="4">
        <v>0.64283390802219809</v>
      </c>
      <c r="V17" s="4">
        <v>0.56809706700502549</v>
      </c>
      <c r="W17" s="4">
        <v>7.8480464372468514E-2</v>
      </c>
      <c r="X17" s="4">
        <v>0.17785591967583519</v>
      </c>
      <c r="Y17" s="4">
        <v>3.4940830962864773E-2</v>
      </c>
      <c r="Z17" s="4">
        <v>0</v>
      </c>
      <c r="AA17" s="4">
        <v>0</v>
      </c>
      <c r="AB17" s="4">
        <v>8.8226059895099389E-4</v>
      </c>
      <c r="AC17" s="4">
        <v>1.6066309330803594</v>
      </c>
      <c r="AD17" s="4">
        <v>3.8148584707592512E-2</v>
      </c>
      <c r="AE17" s="4">
        <v>0.29207442379879339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4.5272790439213957E-2</v>
      </c>
      <c r="AU17" s="4">
        <v>8.3593231853008307E-2</v>
      </c>
      <c r="AV17" s="4">
        <v>0</v>
      </c>
      <c r="AW17" s="4">
        <v>0</v>
      </c>
      <c r="AX17" s="4">
        <v>0</v>
      </c>
      <c r="AY17" s="4">
        <v>0</v>
      </c>
      <c r="AZ17" s="4">
        <v>8.7603389281268795E-5</v>
      </c>
      <c r="BA17" s="4">
        <v>4.450408783868162E-4</v>
      </c>
      <c r="BB17" s="4">
        <v>0</v>
      </c>
      <c r="BC17" s="4">
        <v>0</v>
      </c>
      <c r="BD17" s="4">
        <v>5.1563222450267858E-3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17.415931656590377</v>
      </c>
      <c r="BP17" s="4">
        <v>0.73113415211731247</v>
      </c>
      <c r="BQ17" s="4">
        <v>0</v>
      </c>
      <c r="BR17" s="4">
        <v>0</v>
      </c>
      <c r="BS17" s="4">
        <v>0</v>
      </c>
      <c r="BT17" s="4">
        <v>0.21391505458736676</v>
      </c>
      <c r="BU17" s="4">
        <v>0.94470212810873067</v>
      </c>
      <c r="BV17" s="4">
        <v>0.1943170085962177</v>
      </c>
      <c r="BW17" s="4">
        <v>0</v>
      </c>
      <c r="BX17" s="5">
        <f t="shared" si="3"/>
        <v>19.500000000000007</v>
      </c>
    </row>
    <row r="18" spans="1:76" x14ac:dyDescent="0.2">
      <c r="A18" s="33" t="s">
        <v>71</v>
      </c>
      <c r="B18" s="12"/>
      <c r="C18" s="4">
        <v>1.2137402749231089E-2</v>
      </c>
      <c r="D18" s="4">
        <v>0</v>
      </c>
      <c r="E18" s="4">
        <v>1.2291578932713983E-2</v>
      </c>
      <c r="F18" s="4">
        <v>3.0639330920737149E-2</v>
      </c>
      <c r="G18" s="4">
        <v>0.32893552327877856</v>
      </c>
      <c r="H18" s="4">
        <v>0.2300832172779293</v>
      </c>
      <c r="I18" s="4">
        <v>0.17515912022697944</v>
      </c>
      <c r="J18" s="4">
        <v>7.7214899055876834E-2</v>
      </c>
      <c r="K18" s="4">
        <v>6.2032453975913268E-2</v>
      </c>
      <c r="L18" s="4">
        <v>2.8189519302934517E-2</v>
      </c>
      <c r="M18" s="4">
        <v>0.28819604440795255</v>
      </c>
      <c r="N18" s="4">
        <v>1.3628103305504097E-2</v>
      </c>
      <c r="O18" s="4">
        <v>0.30116281594077771</v>
      </c>
      <c r="P18" s="4">
        <v>0.40210645210515988</v>
      </c>
      <c r="Q18" s="4">
        <v>0.20563399814039157</v>
      </c>
      <c r="R18" s="4">
        <v>1.2468599850825033</v>
      </c>
      <c r="S18" s="4">
        <v>0.22386823436703696</v>
      </c>
      <c r="T18" s="4">
        <v>0.24886291707277114</v>
      </c>
      <c r="U18" s="4">
        <v>0.908496973730891</v>
      </c>
      <c r="V18" s="4">
        <v>3.0014918552937537</v>
      </c>
      <c r="W18" s="4">
        <v>0.19202638195519889</v>
      </c>
      <c r="X18" s="4">
        <v>0.43455815679677101</v>
      </c>
      <c r="Y18" s="4">
        <v>0.43248830301799324</v>
      </c>
      <c r="Z18" s="4">
        <v>0</v>
      </c>
      <c r="AA18" s="4">
        <v>0.11135997077245646</v>
      </c>
      <c r="AB18" s="4">
        <v>1.033210665869861E-2</v>
      </c>
      <c r="AC18" s="4">
        <v>1.4636143822709435</v>
      </c>
      <c r="AD18" s="4">
        <v>0.73495555179551675</v>
      </c>
      <c r="AE18" s="4">
        <v>0.59747671029675264</v>
      </c>
      <c r="AF18" s="4">
        <v>0.21151412097641248</v>
      </c>
      <c r="AG18" s="4">
        <v>7.9700849813178556E-2</v>
      </c>
      <c r="AH18" s="4">
        <v>0</v>
      </c>
      <c r="AI18" s="4">
        <v>0</v>
      </c>
      <c r="AJ18" s="4">
        <v>0</v>
      </c>
      <c r="AK18" s="4">
        <v>8.2790416705636749E-3</v>
      </c>
      <c r="AL18" s="4">
        <v>0.18772582081015107</v>
      </c>
      <c r="AM18" s="4">
        <v>0</v>
      </c>
      <c r="AN18" s="4">
        <v>3.9690022599941162E-4</v>
      </c>
      <c r="AO18" s="4">
        <v>3.6026254536326935E-2</v>
      </c>
      <c r="AP18" s="4">
        <v>0</v>
      </c>
      <c r="AQ18" s="4">
        <v>6.7096661496650778E-2</v>
      </c>
      <c r="AR18" s="4">
        <v>4.1244979772931019E-3</v>
      </c>
      <c r="AS18" s="4">
        <v>2.3926147422576795E-2</v>
      </c>
      <c r="AT18" s="4">
        <v>0.30116182146889942</v>
      </c>
      <c r="AU18" s="4">
        <v>0.23317007532534295</v>
      </c>
      <c r="AV18" s="4">
        <v>9.2252237267289781E-4</v>
      </c>
      <c r="AW18" s="4">
        <v>2.6669261243521279E-2</v>
      </c>
      <c r="AX18" s="4">
        <v>1.7988865589737817E-2</v>
      </c>
      <c r="AY18" s="4">
        <v>2.9917044046902572E-2</v>
      </c>
      <c r="AZ18" s="4">
        <v>1.4279823520508211E-4</v>
      </c>
      <c r="BA18" s="4">
        <v>7.092599298142474E-3</v>
      </c>
      <c r="BB18" s="4">
        <v>0</v>
      </c>
      <c r="BC18" s="4">
        <v>0</v>
      </c>
      <c r="BD18" s="4">
        <v>9.1284799468420733E-2</v>
      </c>
      <c r="BE18" s="4">
        <v>0.2303354529638954</v>
      </c>
      <c r="BF18" s="4">
        <v>2.8113334112678606E-2</v>
      </c>
      <c r="BG18" s="4">
        <v>7.5200262413647301E-2</v>
      </c>
      <c r="BH18" s="4">
        <v>1.1326820773293058E-2</v>
      </c>
      <c r="BI18" s="4">
        <v>1.006848162147609E-2</v>
      </c>
      <c r="BJ18" s="4">
        <v>1.739041376839102E-3</v>
      </c>
      <c r="BK18" s="4">
        <v>0</v>
      </c>
      <c r="BL18" s="4">
        <v>1.9847060722220117E-2</v>
      </c>
      <c r="BM18" s="4">
        <v>2.1495817602245813E-2</v>
      </c>
      <c r="BN18" s="4">
        <v>0</v>
      </c>
      <c r="BO18" s="5">
        <f t="shared" si="2"/>
        <v>13.499068342296457</v>
      </c>
      <c r="BP18" s="4">
        <v>1.2412857809885514</v>
      </c>
      <c r="BQ18" s="4">
        <v>0</v>
      </c>
      <c r="BR18" s="4">
        <v>0</v>
      </c>
      <c r="BS18" s="4">
        <v>7.1876782442752276</v>
      </c>
      <c r="BT18" s="4">
        <v>0.11737115383179592</v>
      </c>
      <c r="BU18" s="4">
        <v>1.4738368549381908</v>
      </c>
      <c r="BV18" s="4">
        <v>0.38212107227139691</v>
      </c>
      <c r="BW18" s="4">
        <v>0</v>
      </c>
      <c r="BX18" s="5">
        <f t="shared" si="3"/>
        <v>23.901361448601619</v>
      </c>
    </row>
    <row r="19" spans="1:76" x14ac:dyDescent="0.2">
      <c r="A19" s="33" t="s">
        <v>72</v>
      </c>
      <c r="B19" s="12"/>
      <c r="C19" s="4">
        <v>1.1959487092554707E-2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2.211397628462549E-2</v>
      </c>
      <c r="M19" s="4">
        <v>0.27540547498737716</v>
      </c>
      <c r="N19" s="4">
        <v>7.7174949713926688E-2</v>
      </c>
      <c r="O19" s="4">
        <v>0</v>
      </c>
      <c r="P19" s="4">
        <v>0</v>
      </c>
      <c r="Q19" s="4">
        <v>0</v>
      </c>
      <c r="R19" s="4">
        <v>7.4401550598655997E-2</v>
      </c>
      <c r="S19" s="4">
        <v>4.3139635003438404</v>
      </c>
      <c r="T19" s="4">
        <v>0.25032313026806319</v>
      </c>
      <c r="U19" s="4">
        <v>0.39594976961752448</v>
      </c>
      <c r="V19" s="4">
        <v>9.0577334408341255</v>
      </c>
      <c r="W19" s="4">
        <v>5.6053120795692968E-2</v>
      </c>
      <c r="X19" s="4">
        <v>0</v>
      </c>
      <c r="Y19" s="4">
        <v>0.91479438709773342</v>
      </c>
      <c r="Z19" s="4">
        <v>0</v>
      </c>
      <c r="AA19" s="4">
        <v>0</v>
      </c>
      <c r="AB19" s="4">
        <v>0</v>
      </c>
      <c r="AC19" s="4">
        <v>0.7247590142452589</v>
      </c>
      <c r="AD19" s="4">
        <v>1.5904617368147895</v>
      </c>
      <c r="AE19" s="4">
        <v>1.3384226907773831</v>
      </c>
      <c r="AF19" s="4">
        <v>1.348622243131677E-2</v>
      </c>
      <c r="AG19" s="4">
        <v>1.0975143845804048E-3</v>
      </c>
      <c r="AH19" s="4">
        <v>0</v>
      </c>
      <c r="AI19" s="4">
        <v>0</v>
      </c>
      <c r="AJ19" s="4">
        <v>3.3701550624948436E-3</v>
      </c>
      <c r="AK19" s="4">
        <v>0</v>
      </c>
      <c r="AL19" s="4">
        <v>0</v>
      </c>
      <c r="AM19" s="4">
        <v>0</v>
      </c>
      <c r="AN19" s="4">
        <v>6.8231908235686384E-3</v>
      </c>
      <c r="AO19" s="4">
        <v>0.34914225566921286</v>
      </c>
      <c r="AP19" s="4">
        <v>0.14276526509322093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9.5766583930080459E-2</v>
      </c>
      <c r="AX19" s="4">
        <v>2.2494933280533959E-2</v>
      </c>
      <c r="AY19" s="4">
        <v>0</v>
      </c>
      <c r="AZ19" s="4">
        <v>1.5522939608114404E-2</v>
      </c>
      <c r="BA19" s="4">
        <v>0</v>
      </c>
      <c r="BB19" s="4">
        <v>0</v>
      </c>
      <c r="BC19" s="4">
        <v>0</v>
      </c>
      <c r="BD19" s="4">
        <v>3.7401500641128793E-3</v>
      </c>
      <c r="BE19" s="4">
        <v>6.4914771466679302E-2</v>
      </c>
      <c r="BF19" s="4">
        <v>0</v>
      </c>
      <c r="BG19" s="4">
        <v>3.9487619013841818E-2</v>
      </c>
      <c r="BH19" s="4">
        <v>0.10237031497146952</v>
      </c>
      <c r="BI19" s="4">
        <v>0</v>
      </c>
      <c r="BJ19" s="4">
        <v>0</v>
      </c>
      <c r="BK19" s="4">
        <v>0</v>
      </c>
      <c r="BL19" s="4">
        <v>0.11213320003289629</v>
      </c>
      <c r="BM19" s="4">
        <v>0</v>
      </c>
      <c r="BN19" s="4">
        <v>0</v>
      </c>
      <c r="BO19" s="5">
        <f t="shared" si="2"/>
        <v>20.076631345303671</v>
      </c>
      <c r="BP19" s="4">
        <v>13.564630895975856</v>
      </c>
      <c r="BQ19" s="4">
        <v>0</v>
      </c>
      <c r="BR19" s="4">
        <v>0</v>
      </c>
      <c r="BS19" s="4">
        <v>12.997900574742426</v>
      </c>
      <c r="BT19" s="4">
        <v>0.17988397181732296</v>
      </c>
      <c r="BU19" s="4">
        <v>2.2822446055748342</v>
      </c>
      <c r="BV19" s="4">
        <v>0.99870860658587557</v>
      </c>
      <c r="BW19" s="4">
        <v>0</v>
      </c>
      <c r="BX19" s="5">
        <f t="shared" si="3"/>
        <v>50.099999999999987</v>
      </c>
    </row>
    <row r="20" spans="1:76" x14ac:dyDescent="0.2">
      <c r="A20" s="33" t="s">
        <v>73</v>
      </c>
      <c r="B20" s="12"/>
      <c r="C20" s="4">
        <v>2.0893483338896658E-2</v>
      </c>
      <c r="D20" s="4">
        <v>0</v>
      </c>
      <c r="E20" s="4">
        <v>1.5178675275733448E-3</v>
      </c>
      <c r="F20" s="4">
        <v>0</v>
      </c>
      <c r="G20" s="4">
        <v>0</v>
      </c>
      <c r="H20" s="4">
        <v>6.1011765518867358E-3</v>
      </c>
      <c r="I20" s="4">
        <v>0</v>
      </c>
      <c r="J20" s="4">
        <v>0</v>
      </c>
      <c r="K20" s="4">
        <v>6.9419460273001648E-3</v>
      </c>
      <c r="L20" s="4">
        <v>2.461086036965587E-2</v>
      </c>
      <c r="M20" s="4">
        <v>0.10079864650694602</v>
      </c>
      <c r="N20" s="4">
        <v>0</v>
      </c>
      <c r="O20" s="4">
        <v>0</v>
      </c>
      <c r="P20" s="4">
        <v>0</v>
      </c>
      <c r="Q20" s="4">
        <v>6.0519890484936181E-2</v>
      </c>
      <c r="R20" s="4">
        <v>8.7272481907885099E-2</v>
      </c>
      <c r="S20" s="4">
        <v>0.5838267777299937</v>
      </c>
      <c r="T20" s="4">
        <v>2.3441283869452945</v>
      </c>
      <c r="U20" s="4">
        <v>1.0357251180319373</v>
      </c>
      <c r="V20" s="4">
        <v>3.9734481813556597</v>
      </c>
      <c r="W20" s="4">
        <v>1.4410638740471124E-2</v>
      </c>
      <c r="X20" s="4">
        <v>0.33686072372269227</v>
      </c>
      <c r="Y20" s="4">
        <v>1.1678003155905929</v>
      </c>
      <c r="Z20" s="4">
        <v>9.5979817703394739E-4</v>
      </c>
      <c r="AA20" s="4">
        <v>0</v>
      </c>
      <c r="AB20" s="4">
        <v>1.6527593991608816E-3</v>
      </c>
      <c r="AC20" s="4">
        <v>4.9290125399423435</v>
      </c>
      <c r="AD20" s="4">
        <v>1.3867840526037465</v>
      </c>
      <c r="AE20" s="4">
        <v>0.63005809519222922</v>
      </c>
      <c r="AF20" s="4">
        <v>1.9772350188830626E-2</v>
      </c>
      <c r="AG20" s="4">
        <v>1.8078723846637612E-2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8.5108155149719006E-2</v>
      </c>
      <c r="AP20" s="4">
        <v>2.5542198866956339E-2</v>
      </c>
      <c r="AQ20" s="4">
        <v>0</v>
      </c>
      <c r="AR20" s="4">
        <v>0</v>
      </c>
      <c r="AS20" s="4">
        <v>0</v>
      </c>
      <c r="AT20" s="4">
        <v>0.10533317083592819</v>
      </c>
      <c r="AU20" s="4">
        <v>4.6933279730634825E-2</v>
      </c>
      <c r="AV20" s="4">
        <v>0</v>
      </c>
      <c r="AW20" s="4">
        <v>6.8494252937776404E-2</v>
      </c>
      <c r="AX20" s="4">
        <v>2.0377912421839415E-3</v>
      </c>
      <c r="AY20" s="4">
        <v>0</v>
      </c>
      <c r="AZ20" s="4">
        <v>2.8614656022993433E-3</v>
      </c>
      <c r="BA20" s="4">
        <v>0</v>
      </c>
      <c r="BB20" s="4">
        <v>0</v>
      </c>
      <c r="BC20" s="4">
        <v>0</v>
      </c>
      <c r="BD20" s="4">
        <v>1.0872340728312498E-2</v>
      </c>
      <c r="BE20" s="4">
        <v>0.12321960584258534</v>
      </c>
      <c r="BF20" s="4">
        <v>0</v>
      </c>
      <c r="BG20" s="4">
        <v>3.5569802631487102E-3</v>
      </c>
      <c r="BH20" s="4">
        <v>1.6462773191720903E-3</v>
      </c>
      <c r="BI20" s="4">
        <v>4.5835263898138818E-3</v>
      </c>
      <c r="BJ20" s="4">
        <v>6.1838711799282544E-4</v>
      </c>
      <c r="BK20" s="4">
        <v>0</v>
      </c>
      <c r="BL20" s="4">
        <v>7.6490859455931298E-3</v>
      </c>
      <c r="BM20" s="4">
        <v>1.0634135015729979E-2</v>
      </c>
      <c r="BN20" s="4">
        <v>0</v>
      </c>
      <c r="BO20" s="5">
        <f t="shared" si="2"/>
        <v>17.250265467169552</v>
      </c>
      <c r="BP20" s="4">
        <v>6.8707018324157811</v>
      </c>
      <c r="BQ20" s="4">
        <v>0</v>
      </c>
      <c r="BR20" s="4">
        <v>0</v>
      </c>
      <c r="BS20" s="4">
        <v>6.0824503087973785</v>
      </c>
      <c r="BT20" s="4">
        <v>0.23159935151309374</v>
      </c>
      <c r="BU20" s="4">
        <v>3.2166907419460857</v>
      </c>
      <c r="BV20" s="4">
        <v>1.3482922981580987</v>
      </c>
      <c r="BW20" s="4">
        <v>0</v>
      </c>
      <c r="BX20" s="5">
        <f t="shared" si="3"/>
        <v>34.999999999999986</v>
      </c>
    </row>
    <row r="21" spans="1:76" x14ac:dyDescent="0.2">
      <c r="A21" s="33" t="s">
        <v>74</v>
      </c>
      <c r="B21" s="12"/>
      <c r="C21" s="4">
        <v>2.1251708078878693E-2</v>
      </c>
      <c r="D21" s="4">
        <v>1.835167675906485E-2</v>
      </c>
      <c r="E21" s="4">
        <v>1.8848802505168811E-3</v>
      </c>
      <c r="F21" s="4">
        <v>1.5570716408222246E-3</v>
      </c>
      <c r="G21" s="4">
        <v>0</v>
      </c>
      <c r="H21" s="4">
        <v>2.1278025226215656E-3</v>
      </c>
      <c r="I21" s="4">
        <v>1.1691007343479012E-3</v>
      </c>
      <c r="J21" s="4">
        <v>3.5745876670638964E-2</v>
      </c>
      <c r="K21" s="4">
        <v>0</v>
      </c>
      <c r="L21" s="4">
        <v>0.31596518348408353</v>
      </c>
      <c r="M21" s="4">
        <v>2.4618592187259152</v>
      </c>
      <c r="N21" s="4">
        <v>8.9939444250200663E-3</v>
      </c>
      <c r="O21" s="4">
        <v>8.7518127659767938E-4</v>
      </c>
      <c r="P21" s="4">
        <v>0</v>
      </c>
      <c r="Q21" s="4">
        <v>0.52408452404597072</v>
      </c>
      <c r="R21" s="4">
        <v>3.746802219434493</v>
      </c>
      <c r="S21" s="4">
        <v>0.13993042165116457</v>
      </c>
      <c r="T21" s="4">
        <v>1.3482609753464241E-3</v>
      </c>
      <c r="U21" s="4">
        <v>7.4414576615485544</v>
      </c>
      <c r="V21" s="4">
        <v>5.9049817713444988</v>
      </c>
      <c r="W21" s="4">
        <v>1.5281800892190779E-2</v>
      </c>
      <c r="X21" s="4">
        <v>0.28150445869373275</v>
      </c>
      <c r="Y21" s="4">
        <v>2.4326183188685735</v>
      </c>
      <c r="Z21" s="4">
        <v>0</v>
      </c>
      <c r="AA21" s="4">
        <v>0</v>
      </c>
      <c r="AB21" s="4">
        <v>0.39617443880628689</v>
      </c>
      <c r="AC21" s="4">
        <v>6.8804488865602007</v>
      </c>
      <c r="AD21" s="4">
        <v>0.6556612140046133</v>
      </c>
      <c r="AE21" s="4">
        <v>1.1381141172891622</v>
      </c>
      <c r="AF21" s="4">
        <v>3.0149632073602002E-2</v>
      </c>
      <c r="AG21" s="4">
        <v>7.0114569110709291E-2</v>
      </c>
      <c r="AH21" s="4">
        <v>0</v>
      </c>
      <c r="AI21" s="4">
        <v>0</v>
      </c>
      <c r="AJ21" s="4">
        <v>0.53400005502562353</v>
      </c>
      <c r="AK21" s="4">
        <v>1.680071261104176E-3</v>
      </c>
      <c r="AL21" s="4">
        <v>0</v>
      </c>
      <c r="AM21" s="4">
        <v>0</v>
      </c>
      <c r="AN21" s="4">
        <v>6.9173950754997928E-4</v>
      </c>
      <c r="AO21" s="4">
        <v>1.4629688069372341E-3</v>
      </c>
      <c r="AP21" s="4">
        <v>0</v>
      </c>
      <c r="AQ21" s="4">
        <v>0</v>
      </c>
      <c r="AR21" s="4">
        <v>1.1097166265666438E-3</v>
      </c>
      <c r="AS21" s="4">
        <v>0</v>
      </c>
      <c r="AT21" s="4">
        <v>7.1936724333689597E-2</v>
      </c>
      <c r="AU21" s="4">
        <v>0.17936937184848592</v>
      </c>
      <c r="AV21" s="4">
        <v>2.4607875578481202E-2</v>
      </c>
      <c r="AW21" s="4">
        <v>0.29383632584479802</v>
      </c>
      <c r="AX21" s="4">
        <v>0.53257470207809576</v>
      </c>
      <c r="AY21" s="4">
        <v>0</v>
      </c>
      <c r="AZ21" s="4">
        <v>0</v>
      </c>
      <c r="BA21" s="4">
        <v>6.2932722810840766E-2</v>
      </c>
      <c r="BB21" s="4">
        <v>0</v>
      </c>
      <c r="BC21" s="4">
        <v>0</v>
      </c>
      <c r="BD21" s="4">
        <v>6.6044761090761133E-3</v>
      </c>
      <c r="BE21" s="4">
        <v>7.071377933048939E-2</v>
      </c>
      <c r="BF21" s="4">
        <v>0</v>
      </c>
      <c r="BG21" s="4">
        <v>3.3210187055241022E-2</v>
      </c>
      <c r="BH21" s="4">
        <v>3.5009366124410688E-4</v>
      </c>
      <c r="BI21" s="4">
        <v>0</v>
      </c>
      <c r="BJ21" s="4">
        <v>0</v>
      </c>
      <c r="BK21" s="4">
        <v>5.0213672346806227E-3</v>
      </c>
      <c r="BL21" s="4">
        <v>2.0319742898093456E-4</v>
      </c>
      <c r="BM21" s="4">
        <v>2.2309977433477815E-3</v>
      </c>
      <c r="BN21" s="4">
        <v>0</v>
      </c>
      <c r="BO21" s="5">
        <f t="shared" si="2"/>
        <v>34.350990312152845</v>
      </c>
      <c r="BP21" s="4">
        <v>8.4179286967352204E-2</v>
      </c>
      <c r="BQ21" s="4">
        <v>0</v>
      </c>
      <c r="BR21" s="4">
        <v>0</v>
      </c>
      <c r="BS21" s="4">
        <v>16.476483846299885</v>
      </c>
      <c r="BT21" s="4">
        <v>0.32059124331417055</v>
      </c>
      <c r="BU21" s="4">
        <v>4.3887490121628261</v>
      </c>
      <c r="BV21" s="4">
        <v>1.4633660101840051</v>
      </c>
      <c r="BW21" s="4">
        <v>1.5190392029712301E-2</v>
      </c>
      <c r="BX21" s="5">
        <f t="shared" si="3"/>
        <v>57.099550103110801</v>
      </c>
    </row>
    <row r="22" spans="1:76" x14ac:dyDescent="0.2">
      <c r="A22" s="33" t="s">
        <v>75</v>
      </c>
      <c r="B22" s="12"/>
      <c r="C22" s="4">
        <v>8.8282456417996819E-4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3.8065183032040088E-3</v>
      </c>
      <c r="N22" s="4">
        <v>0</v>
      </c>
      <c r="O22" s="4">
        <v>0</v>
      </c>
      <c r="P22" s="4">
        <v>0</v>
      </c>
      <c r="Q22" s="4">
        <v>0</v>
      </c>
      <c r="R22" s="4">
        <v>1.4868801910481337E-2</v>
      </c>
      <c r="S22" s="4">
        <v>0</v>
      </c>
      <c r="T22" s="4">
        <v>0</v>
      </c>
      <c r="U22" s="4">
        <v>8.5616282166536897E-2</v>
      </c>
      <c r="V22" s="4">
        <v>12.45778531523719</v>
      </c>
      <c r="W22" s="4">
        <v>1.4982799783612517E-2</v>
      </c>
      <c r="X22" s="4">
        <v>0</v>
      </c>
      <c r="Y22" s="4">
        <v>1.5089389623659426E-3</v>
      </c>
      <c r="Z22" s="4">
        <v>0</v>
      </c>
      <c r="AA22" s="4">
        <v>0</v>
      </c>
      <c r="AB22" s="4">
        <v>5.2010915049709406E-3</v>
      </c>
      <c r="AC22" s="4">
        <v>5.4408139796525597E-2</v>
      </c>
      <c r="AD22" s="4">
        <v>0.73638086175396689</v>
      </c>
      <c r="AE22" s="4">
        <v>8.2485348519034524E-3</v>
      </c>
      <c r="AF22" s="4">
        <v>0</v>
      </c>
      <c r="AG22" s="4">
        <v>9.4641183534008758E-2</v>
      </c>
      <c r="AH22" s="4">
        <v>0</v>
      </c>
      <c r="AI22" s="4">
        <v>0</v>
      </c>
      <c r="AJ22" s="4">
        <v>8.6079674271280545E-3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4.4653238652039694E-3</v>
      </c>
      <c r="AY22" s="4">
        <v>0</v>
      </c>
      <c r="AZ22" s="4">
        <v>2.6357055897661893E-3</v>
      </c>
      <c r="BA22" s="4">
        <v>1.5179788940382657</v>
      </c>
      <c r="BB22" s="4">
        <v>0</v>
      </c>
      <c r="BC22" s="4">
        <v>0</v>
      </c>
      <c r="BD22" s="4">
        <v>0</v>
      </c>
      <c r="BE22" s="4">
        <v>3.6360021447934443E-3</v>
      </c>
      <c r="BF22" s="4">
        <v>0</v>
      </c>
      <c r="BG22" s="4">
        <v>0.14633725668018116</v>
      </c>
      <c r="BH22" s="4">
        <v>2.2960063383395193E-3</v>
      </c>
      <c r="BI22" s="4">
        <v>0</v>
      </c>
      <c r="BJ22" s="4">
        <v>0</v>
      </c>
      <c r="BK22" s="4">
        <v>5.6122407500792941E-2</v>
      </c>
      <c r="BL22" s="4">
        <v>0</v>
      </c>
      <c r="BM22" s="4">
        <v>0</v>
      </c>
      <c r="BN22" s="4">
        <v>0</v>
      </c>
      <c r="BO22" s="5">
        <f t="shared" si="2"/>
        <v>15.220410855953416</v>
      </c>
      <c r="BP22" s="4">
        <v>184.14856021028805</v>
      </c>
      <c r="BQ22" s="4">
        <v>0</v>
      </c>
      <c r="BR22" s="4">
        <v>0</v>
      </c>
      <c r="BS22" s="4">
        <v>209.48098370324675</v>
      </c>
      <c r="BT22" s="4">
        <v>0.5693587974029769</v>
      </c>
      <c r="BU22" s="4">
        <v>30.383265531068666</v>
      </c>
      <c r="BV22" s="4">
        <v>17.297420902040184</v>
      </c>
      <c r="BW22" s="4">
        <v>0</v>
      </c>
      <c r="BX22" s="5">
        <f t="shared" si="3"/>
        <v>457.10000000000008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4.633197118137547E-3</v>
      </c>
      <c r="M23" s="4">
        <v>1.2437783106339447E-2</v>
      </c>
      <c r="N23" s="4">
        <v>0</v>
      </c>
      <c r="O23" s="4">
        <v>0</v>
      </c>
      <c r="P23" s="4">
        <v>0</v>
      </c>
      <c r="Q23" s="4">
        <v>0</v>
      </c>
      <c r="R23" s="4">
        <v>4.4014544312764945E-3</v>
      </c>
      <c r="S23" s="4">
        <v>0</v>
      </c>
      <c r="T23" s="4">
        <v>0</v>
      </c>
      <c r="U23" s="4">
        <v>0</v>
      </c>
      <c r="V23" s="4">
        <v>0.12680370755898179</v>
      </c>
      <c r="W23" s="4">
        <v>0.6826699964215861</v>
      </c>
      <c r="X23" s="4">
        <v>0</v>
      </c>
      <c r="Y23" s="4">
        <v>7.3869201288243508E-2</v>
      </c>
      <c r="Z23" s="4">
        <v>0</v>
      </c>
      <c r="AA23" s="4">
        <v>0</v>
      </c>
      <c r="AB23" s="4">
        <v>0</v>
      </c>
      <c r="AC23" s="4">
        <v>1.6685484256151004E-4</v>
      </c>
      <c r="AD23" s="4">
        <v>0</v>
      </c>
      <c r="AE23" s="4">
        <v>2.0066646095258347E-2</v>
      </c>
      <c r="AF23" s="4">
        <v>0</v>
      </c>
      <c r="AG23" s="4">
        <v>0</v>
      </c>
      <c r="AH23" s="4">
        <v>0</v>
      </c>
      <c r="AI23" s="4">
        <v>1.9283346138651243E-2</v>
      </c>
      <c r="AJ23" s="4">
        <v>2.7297704677334483E-2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5.3667972453610775E-2</v>
      </c>
      <c r="BA23" s="4">
        <v>0</v>
      </c>
      <c r="BB23" s="4">
        <v>0</v>
      </c>
      <c r="BC23" s="4">
        <v>0</v>
      </c>
      <c r="BD23" s="4">
        <v>0</v>
      </c>
      <c r="BE23" s="4">
        <v>1.0106206843632049E-2</v>
      </c>
      <c r="BF23" s="4">
        <v>0</v>
      </c>
      <c r="BG23" s="4">
        <v>2.6700473270540686E-2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1.0621045442461539</v>
      </c>
      <c r="BP23" s="4">
        <v>49.842502038443371</v>
      </c>
      <c r="BQ23" s="4">
        <v>0</v>
      </c>
      <c r="BR23" s="4">
        <v>0</v>
      </c>
      <c r="BS23" s="4">
        <v>18.967752015059922</v>
      </c>
      <c r="BT23" s="4">
        <v>3.0263022550909947E-2</v>
      </c>
      <c r="BU23" s="4">
        <v>1.3129942345613603</v>
      </c>
      <c r="BV23" s="4">
        <v>0.18492512206573192</v>
      </c>
      <c r="BW23" s="4">
        <v>0</v>
      </c>
      <c r="BX23" s="5">
        <f t="shared" si="3"/>
        <v>71.400540976927445</v>
      </c>
    </row>
    <row r="24" spans="1:76" x14ac:dyDescent="0.2">
      <c r="A24" s="33" t="s">
        <v>77</v>
      </c>
      <c r="B24" s="12"/>
      <c r="C24" s="4">
        <v>1.9485452973089459E-4</v>
      </c>
      <c r="D24" s="4">
        <v>0</v>
      </c>
      <c r="E24" s="4">
        <v>0</v>
      </c>
      <c r="F24" s="4">
        <v>0</v>
      </c>
      <c r="G24" s="4">
        <v>3.7176872008466616E-2</v>
      </c>
      <c r="H24" s="4">
        <v>0.17416136752022854</v>
      </c>
      <c r="I24" s="4">
        <v>0</v>
      </c>
      <c r="J24" s="4">
        <v>0</v>
      </c>
      <c r="K24" s="4">
        <v>0</v>
      </c>
      <c r="L24" s="4">
        <v>6.3497590410635648E-3</v>
      </c>
      <c r="M24" s="4">
        <v>0.49741244634094411</v>
      </c>
      <c r="N24" s="4">
        <v>0.2839105877392486</v>
      </c>
      <c r="O24" s="4">
        <v>0.2106134068826826</v>
      </c>
      <c r="P24" s="4">
        <v>5.2296862191479131E-2</v>
      </c>
      <c r="Q24" s="4">
        <v>8.3557061502928298E-2</v>
      </c>
      <c r="R24" s="4">
        <v>6.283214705798322E-2</v>
      </c>
      <c r="S24" s="4">
        <v>0.10611832994577122</v>
      </c>
      <c r="T24" s="4">
        <v>0</v>
      </c>
      <c r="U24" s="4">
        <v>0.14241407495809127</v>
      </c>
      <c r="V24" s="4">
        <v>0.28866157164503659</v>
      </c>
      <c r="W24" s="4">
        <v>1.9744448128837851E-3</v>
      </c>
      <c r="X24" s="4">
        <v>0.94695843911046818</v>
      </c>
      <c r="Y24" s="4">
        <v>7.4064253073735289E-3</v>
      </c>
      <c r="Z24" s="4">
        <v>0</v>
      </c>
      <c r="AA24" s="4">
        <v>0</v>
      </c>
      <c r="AB24" s="4">
        <v>7.3357678768568524E-2</v>
      </c>
      <c r="AC24" s="4">
        <v>1.4403567163973823</v>
      </c>
      <c r="AD24" s="4">
        <v>4.4379536846015741E-2</v>
      </c>
      <c r="AE24" s="4">
        <v>1.4325642326488219</v>
      </c>
      <c r="AF24" s="4">
        <v>2.5877436496676461E-2</v>
      </c>
      <c r="AG24" s="4">
        <v>0.39313670625694286</v>
      </c>
      <c r="AH24" s="4">
        <v>0</v>
      </c>
      <c r="AI24" s="4">
        <v>0</v>
      </c>
      <c r="AJ24" s="4">
        <v>0.55828646185434971</v>
      </c>
      <c r="AK24" s="4">
        <v>0</v>
      </c>
      <c r="AL24" s="4">
        <v>0.10144671602202525</v>
      </c>
      <c r="AM24" s="4">
        <v>0.10966915479701084</v>
      </c>
      <c r="AN24" s="4">
        <v>0</v>
      </c>
      <c r="AO24" s="4">
        <v>5.2590958706037619E-3</v>
      </c>
      <c r="AP24" s="4">
        <v>5.9066949423276175E-3</v>
      </c>
      <c r="AQ24" s="4">
        <v>5.5789977246338884E-2</v>
      </c>
      <c r="AR24" s="4">
        <v>1.6221149515340299E-2</v>
      </c>
      <c r="AS24" s="4">
        <v>7.631576168721366E-3</v>
      </c>
      <c r="AT24" s="4">
        <v>3.691809556849629E-2</v>
      </c>
      <c r="AU24" s="4">
        <v>0</v>
      </c>
      <c r="AV24" s="4">
        <v>0.19832795242488113</v>
      </c>
      <c r="AW24" s="4">
        <v>8.0380851255391711E-2</v>
      </c>
      <c r="AX24" s="4">
        <v>7.0061395854563273E-3</v>
      </c>
      <c r="AY24" s="4">
        <v>9.7805625915734329E-2</v>
      </c>
      <c r="AZ24" s="4">
        <v>4.3364167219712459E-2</v>
      </c>
      <c r="BA24" s="4">
        <v>0.12895991362079701</v>
      </c>
      <c r="BB24" s="4">
        <v>2.6406576631999496E-3</v>
      </c>
      <c r="BC24" s="4">
        <v>0</v>
      </c>
      <c r="BD24" s="4">
        <v>0.31560193164857708</v>
      </c>
      <c r="BE24" s="4">
        <v>0.22874465926745141</v>
      </c>
      <c r="BF24" s="4">
        <v>0.31297938714987139</v>
      </c>
      <c r="BG24" s="4">
        <v>5.0284499476266759E-3</v>
      </c>
      <c r="BH24" s="4">
        <v>0.60504858600314126</v>
      </c>
      <c r="BI24" s="4">
        <v>0.1104034496743795</v>
      </c>
      <c r="BJ24" s="4">
        <v>1.8438988066472877</v>
      </c>
      <c r="BK24" s="4">
        <v>0</v>
      </c>
      <c r="BL24" s="4">
        <v>1.623241675784062E-2</v>
      </c>
      <c r="BM24" s="4">
        <v>0.31724422062138391</v>
      </c>
      <c r="BN24" s="4">
        <v>0</v>
      </c>
      <c r="BO24" s="5">
        <f t="shared" si="2"/>
        <v>11.522507095396733</v>
      </c>
      <c r="BP24" s="4">
        <v>23.577474961976787</v>
      </c>
      <c r="BQ24" s="4">
        <v>0</v>
      </c>
      <c r="BR24" s="4">
        <v>0</v>
      </c>
      <c r="BS24" s="4">
        <v>9.7125801282892823</v>
      </c>
      <c r="BT24" s="4">
        <v>0.15619713736586593</v>
      </c>
      <c r="BU24" s="4">
        <v>2.5897688798961349</v>
      </c>
      <c r="BV24" s="4">
        <v>0.74147179707519206</v>
      </c>
      <c r="BW24" s="4">
        <v>0</v>
      </c>
      <c r="BX24" s="5">
        <f t="shared" si="3"/>
        <v>48.3</v>
      </c>
    </row>
    <row r="25" spans="1:76" x14ac:dyDescent="0.2">
      <c r="A25" s="33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3" t="s">
        <v>79</v>
      </c>
      <c r="B26" s="12"/>
      <c r="C26" s="4">
        <v>30.868892725680169</v>
      </c>
      <c r="D26" s="4">
        <v>0</v>
      </c>
      <c r="E26" s="4">
        <v>0</v>
      </c>
      <c r="F26" s="4">
        <v>5.2141077691891446</v>
      </c>
      <c r="G26" s="4">
        <v>77.01629207670598</v>
      </c>
      <c r="H26" s="4">
        <v>14.491083219969317</v>
      </c>
      <c r="I26" s="4">
        <v>10.884089320887401</v>
      </c>
      <c r="J26" s="4">
        <v>15.039109052390646</v>
      </c>
      <c r="K26" s="4">
        <v>10.460668131022091</v>
      </c>
      <c r="L26" s="4">
        <v>23.034628033594856</v>
      </c>
      <c r="M26" s="4">
        <v>128.86983784587099</v>
      </c>
      <c r="N26" s="4">
        <v>7.6190148574066123</v>
      </c>
      <c r="O26" s="4">
        <v>15.972983788130353</v>
      </c>
      <c r="P26" s="4">
        <v>29.232621901067134</v>
      </c>
      <c r="Q26" s="4">
        <v>103.00653353925162</v>
      </c>
      <c r="R26" s="4">
        <v>14.658514767076657</v>
      </c>
      <c r="S26" s="4">
        <v>4.1346724558975119</v>
      </c>
      <c r="T26" s="4">
        <v>5.3109761852430966</v>
      </c>
      <c r="U26" s="4">
        <v>9.9125861365418864</v>
      </c>
      <c r="V26" s="4">
        <v>11.301604408601804</v>
      </c>
      <c r="W26" s="4">
        <v>2.670797079452826</v>
      </c>
      <c r="X26" s="4">
        <v>6.8508354494263628</v>
      </c>
      <c r="Y26" s="4">
        <v>2.515559089221711</v>
      </c>
      <c r="Z26" s="4">
        <v>140.04430358796623</v>
      </c>
      <c r="AA26" s="4">
        <v>5.4290925414795161</v>
      </c>
      <c r="AB26" s="4">
        <v>19.0473811122135</v>
      </c>
      <c r="AC26" s="4">
        <v>23.213757457950244</v>
      </c>
      <c r="AD26" s="4">
        <v>9.2097261854776491</v>
      </c>
      <c r="AE26" s="4">
        <v>21.750895199370902</v>
      </c>
      <c r="AF26" s="4">
        <v>65.742938759275717</v>
      </c>
      <c r="AG26" s="4">
        <v>44.214202879452507</v>
      </c>
      <c r="AH26" s="4">
        <v>9.9817297067288004E-3</v>
      </c>
      <c r="AI26" s="4">
        <v>0.23506118477368751</v>
      </c>
      <c r="AJ26" s="4">
        <v>27.818073613174089</v>
      </c>
      <c r="AK26" s="4">
        <v>2.2839115265106695</v>
      </c>
      <c r="AL26" s="4">
        <v>27.109551594189661</v>
      </c>
      <c r="AM26" s="4">
        <v>1.1586630290647213</v>
      </c>
      <c r="AN26" s="4">
        <v>2.4272654001737561</v>
      </c>
      <c r="AO26" s="4">
        <v>15.619567213718447</v>
      </c>
      <c r="AP26" s="4">
        <v>17.059499284614962</v>
      </c>
      <c r="AQ26" s="4">
        <v>15.329519146635143</v>
      </c>
      <c r="AR26" s="4">
        <v>1.3461006690450972</v>
      </c>
      <c r="AS26" s="4">
        <v>12.741098778148176</v>
      </c>
      <c r="AT26" s="4">
        <v>15.229937749111349</v>
      </c>
      <c r="AU26" s="4">
        <v>0</v>
      </c>
      <c r="AV26" s="4">
        <v>22.744598312924079</v>
      </c>
      <c r="AW26" s="4">
        <v>7.2470952418601184</v>
      </c>
      <c r="AX26" s="4">
        <v>3.6399699018166976</v>
      </c>
      <c r="AY26" s="4">
        <v>1.8344266531565916</v>
      </c>
      <c r="AZ26" s="4">
        <v>2.2041499147208743</v>
      </c>
      <c r="BA26" s="4">
        <v>1.7653908153294586</v>
      </c>
      <c r="BB26" s="4">
        <v>1.284662417011371</v>
      </c>
      <c r="BC26" s="4">
        <v>0.16709162350667733</v>
      </c>
      <c r="BD26" s="4">
        <v>9.8924661000073293</v>
      </c>
      <c r="BE26" s="4">
        <v>20.911172858125852</v>
      </c>
      <c r="BF26" s="4">
        <v>13.255162556148452</v>
      </c>
      <c r="BG26" s="4">
        <v>26.140989840115115</v>
      </c>
      <c r="BH26" s="4">
        <v>23.340863390682983</v>
      </c>
      <c r="BI26" s="4">
        <v>4.3294014147233391</v>
      </c>
      <c r="BJ26" s="4">
        <v>7.2714669150496611</v>
      </c>
      <c r="BK26" s="4">
        <v>3.0120148091505676</v>
      </c>
      <c r="BL26" s="4">
        <v>0.27547529682282984</v>
      </c>
      <c r="BM26" s="4">
        <v>8.1840942491462645</v>
      </c>
      <c r="BN26" s="4">
        <v>0</v>
      </c>
      <c r="BO26" s="5">
        <f t="shared" si="2"/>
        <v>1153.5864287849786</v>
      </c>
      <c r="BP26" s="4">
        <v>1150.7044733116995</v>
      </c>
      <c r="BQ26" s="4">
        <v>0</v>
      </c>
      <c r="BR26" s="4">
        <v>2.1754080005567413</v>
      </c>
      <c r="BS26" s="4">
        <v>0</v>
      </c>
      <c r="BT26" s="4">
        <v>0</v>
      </c>
      <c r="BU26" s="4">
        <v>40.51041888964015</v>
      </c>
      <c r="BV26" s="4">
        <v>6.5350249378475258</v>
      </c>
      <c r="BW26" s="4">
        <v>2.5886754726387871</v>
      </c>
      <c r="BX26" s="5">
        <f t="shared" si="3"/>
        <v>2356.1004293973615</v>
      </c>
    </row>
    <row r="27" spans="1:76" x14ac:dyDescent="0.2">
      <c r="A27" s="33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3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3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3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3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3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3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3" t="s">
        <v>90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3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3" t="s">
        <v>92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3.7329100950330616E-3</v>
      </c>
      <c r="H39" s="4">
        <v>5.3941447232602974E-4</v>
      </c>
      <c r="I39" s="4">
        <v>3.5632801094722213E-4</v>
      </c>
      <c r="J39" s="4">
        <v>5.1919974861205616E-4</v>
      </c>
      <c r="K39" s="4">
        <v>1.277506973313366E-4</v>
      </c>
      <c r="L39" s="4">
        <v>0</v>
      </c>
      <c r="M39" s="4">
        <v>1.6440546024614733E-3</v>
      </c>
      <c r="N39" s="4">
        <v>0</v>
      </c>
      <c r="O39" s="4">
        <v>1.778694496769585E-4</v>
      </c>
      <c r="P39" s="4">
        <v>3.2738398156409893E-4</v>
      </c>
      <c r="Q39" s="4">
        <v>7.394107576524496E-6</v>
      </c>
      <c r="R39" s="4">
        <v>4.1042353797193174E-4</v>
      </c>
      <c r="S39" s="4">
        <v>2.0998200309716945E-5</v>
      </c>
      <c r="T39" s="4">
        <v>2.6524436684364323E-4</v>
      </c>
      <c r="U39" s="4">
        <v>2.1241865350932952E-4</v>
      </c>
      <c r="V39" s="4">
        <v>1.2399963656787953E-4</v>
      </c>
      <c r="W39" s="4">
        <v>6.2225383890861341E-5</v>
      </c>
      <c r="X39" s="4">
        <v>3.307985721097208E-4</v>
      </c>
      <c r="Y39" s="4">
        <v>1.4100319946936995E-4</v>
      </c>
      <c r="Z39" s="4">
        <v>0</v>
      </c>
      <c r="AA39" s="4">
        <v>0</v>
      </c>
      <c r="AB39" s="4">
        <v>6.1422308305188829E-5</v>
      </c>
      <c r="AC39" s="4">
        <v>5.5209992837107718E-4</v>
      </c>
      <c r="AD39" s="4">
        <v>1.3578523692437507E-3</v>
      </c>
      <c r="AE39" s="4">
        <v>2.8765525709618701E-2</v>
      </c>
      <c r="AF39" s="4">
        <v>1.0740068180034489E-2</v>
      </c>
      <c r="AG39" s="4">
        <v>5.7192801979465724E-5</v>
      </c>
      <c r="AH39" s="4">
        <v>4.3052543700078186E-7</v>
      </c>
      <c r="AI39" s="4">
        <v>0</v>
      </c>
      <c r="AJ39" s="4">
        <v>0</v>
      </c>
      <c r="AK39" s="4">
        <v>2.9065224609954983E-4</v>
      </c>
      <c r="AL39" s="4">
        <v>1.0568525095461294E-4</v>
      </c>
      <c r="AM39" s="4">
        <v>8.2093224035649189E-4</v>
      </c>
      <c r="AN39" s="4">
        <v>9.0909455954405233E-5</v>
      </c>
      <c r="AO39" s="4">
        <v>9.5801415386110619E-6</v>
      </c>
      <c r="AP39" s="4">
        <v>2.3745040403391841E-5</v>
      </c>
      <c r="AQ39" s="4">
        <v>7.4574225495891279E-4</v>
      </c>
      <c r="AR39" s="4">
        <v>0</v>
      </c>
      <c r="AS39" s="4">
        <v>4.0992437800079672E-4</v>
      </c>
      <c r="AT39" s="4">
        <v>3.3530214414892137E-4</v>
      </c>
      <c r="AU39" s="4">
        <v>0</v>
      </c>
      <c r="AV39" s="4">
        <v>1.3117780517367094E-4</v>
      </c>
      <c r="AW39" s="4">
        <v>3.8952237609828831E-4</v>
      </c>
      <c r="AX39" s="4">
        <v>0</v>
      </c>
      <c r="AY39" s="4">
        <v>2.4071038115390203E-3</v>
      </c>
      <c r="AZ39" s="4">
        <v>2.8340826338054656E-4</v>
      </c>
      <c r="BA39" s="4">
        <v>4.7379532201013389E-4</v>
      </c>
      <c r="BB39" s="4">
        <v>0</v>
      </c>
      <c r="BC39" s="4">
        <v>0</v>
      </c>
      <c r="BD39" s="4">
        <v>3.301481042455633E-3</v>
      </c>
      <c r="BE39" s="4">
        <v>0</v>
      </c>
      <c r="BF39" s="4">
        <v>1.5493719396935193E-3</v>
      </c>
      <c r="BG39" s="4">
        <v>2.6088306521174394E-5</v>
      </c>
      <c r="BH39" s="4">
        <v>8.4524112601441686E-5</v>
      </c>
      <c r="BI39" s="4">
        <v>1.6391246314211705E-4</v>
      </c>
      <c r="BJ39" s="4">
        <v>1.5214609309541186E-4</v>
      </c>
      <c r="BK39" s="4">
        <v>1.476239466229101E-3</v>
      </c>
      <c r="BL39" s="4">
        <v>5.7506059174334164E-6</v>
      </c>
      <c r="BM39" s="4">
        <v>1.3662626722781606E-4</v>
      </c>
      <c r="BN39" s="4">
        <v>0</v>
      </c>
      <c r="BO39" s="5">
        <f t="shared" ref="BO39:BO66" si="4">SUM(C39:BN39)</f>
        <v>6.3947629566691894E-2</v>
      </c>
      <c r="BP39" s="4">
        <v>3.156665287853902E-2</v>
      </c>
      <c r="BQ39" s="4">
        <v>0</v>
      </c>
      <c r="BR39" s="4">
        <v>0</v>
      </c>
      <c r="BS39" s="4">
        <v>0</v>
      </c>
      <c r="BT39" s="4">
        <v>0</v>
      </c>
      <c r="BU39" s="4">
        <v>4.4857175547690789E-3</v>
      </c>
      <c r="BV39" s="4">
        <v>0</v>
      </c>
      <c r="BW39" s="4">
        <v>0</v>
      </c>
      <c r="BX39" s="5">
        <f t="shared" si="3"/>
        <v>9.9999999999999992E-2</v>
      </c>
    </row>
    <row r="40" spans="1:76" x14ac:dyDescent="0.2">
      <c r="A40" s="33" t="s">
        <v>93</v>
      </c>
      <c r="B40" s="12"/>
      <c r="C40" s="4">
        <v>4.200904284947102E-6</v>
      </c>
      <c r="D40" s="4">
        <v>0</v>
      </c>
      <c r="E40" s="4">
        <v>0</v>
      </c>
      <c r="F40" s="4">
        <v>0</v>
      </c>
      <c r="G40" s="4">
        <v>2.755489975672373E-3</v>
      </c>
      <c r="H40" s="4">
        <v>5.1717568159578668E-4</v>
      </c>
      <c r="I40" s="4">
        <v>2.9275666540402797E-4</v>
      </c>
      <c r="J40" s="4">
        <v>0</v>
      </c>
      <c r="K40" s="4">
        <v>2.2330584213378701E-5</v>
      </c>
      <c r="L40" s="4">
        <v>4.4048246813081124E-5</v>
      </c>
      <c r="M40" s="4">
        <v>2.2968865886767724E-4</v>
      </c>
      <c r="N40" s="4">
        <v>0</v>
      </c>
      <c r="O40" s="4">
        <v>3.1166635008820842E-5</v>
      </c>
      <c r="P40" s="4">
        <v>2.4965541013369295E-4</v>
      </c>
      <c r="Q40" s="4">
        <v>0</v>
      </c>
      <c r="R40" s="4">
        <v>1.6228081052291988E-4</v>
      </c>
      <c r="S40" s="4">
        <v>8.6736960589206679E-5</v>
      </c>
      <c r="T40" s="4">
        <v>2.1561692255487108E-5</v>
      </c>
      <c r="U40" s="4">
        <v>5.7719571696175461E-5</v>
      </c>
      <c r="V40" s="4">
        <v>3.4792832061933867E-3</v>
      </c>
      <c r="W40" s="4">
        <v>6.2439051943657493E-6</v>
      </c>
      <c r="X40" s="4">
        <v>4.7274329381600204E-4</v>
      </c>
      <c r="Y40" s="4">
        <v>0</v>
      </c>
      <c r="Z40" s="4">
        <v>0</v>
      </c>
      <c r="AA40" s="4">
        <v>0</v>
      </c>
      <c r="AB40" s="4">
        <v>1.7104012861602988E-5</v>
      </c>
      <c r="AC40" s="4">
        <v>6.4532638453769703E-4</v>
      </c>
      <c r="AD40" s="4">
        <v>4.1031071918616021E-3</v>
      </c>
      <c r="AE40" s="4">
        <v>6.3419879795000911E-2</v>
      </c>
      <c r="AF40" s="4">
        <v>7.8862974045018658E-2</v>
      </c>
      <c r="AG40" s="4">
        <v>9.5158223783988274E-5</v>
      </c>
      <c r="AH40" s="4">
        <v>0</v>
      </c>
      <c r="AI40" s="4">
        <v>0</v>
      </c>
      <c r="AJ40" s="4">
        <v>1.948482233733404E-4</v>
      </c>
      <c r="AK40" s="4">
        <v>1.9760179967359809E-5</v>
      </c>
      <c r="AL40" s="4">
        <v>4.4750892141999309E-4</v>
      </c>
      <c r="AM40" s="4">
        <v>3.3962061276032176E-3</v>
      </c>
      <c r="AN40" s="4">
        <v>6.4067304678033399E-2</v>
      </c>
      <c r="AO40" s="4">
        <v>1.0584666160758263E-3</v>
      </c>
      <c r="AP40" s="4">
        <v>6.3480254309680869E-4</v>
      </c>
      <c r="AQ40" s="4">
        <v>0</v>
      </c>
      <c r="AR40" s="4">
        <v>0</v>
      </c>
      <c r="AS40" s="4">
        <v>0</v>
      </c>
      <c r="AT40" s="4">
        <v>2.4748221403581597E-4</v>
      </c>
      <c r="AU40" s="4">
        <v>0</v>
      </c>
      <c r="AV40" s="4">
        <v>3.6029206909879296E-5</v>
      </c>
      <c r="AW40" s="4">
        <v>2.5663586387095877E-4</v>
      </c>
      <c r="AX40" s="4">
        <v>0</v>
      </c>
      <c r="AY40" s="4">
        <v>5.4555350563735318E-3</v>
      </c>
      <c r="AZ40" s="4">
        <v>1.2884023623518719E-4</v>
      </c>
      <c r="BA40" s="4">
        <v>1.17022074179408E-4</v>
      </c>
      <c r="BB40" s="4">
        <v>8.7356615391435505E-5</v>
      </c>
      <c r="BC40" s="4">
        <v>0</v>
      </c>
      <c r="BD40" s="4">
        <v>5.6099726322815838E-4</v>
      </c>
      <c r="BE40" s="4">
        <v>1.3682608004661568E-4</v>
      </c>
      <c r="BF40" s="4">
        <v>1.2228204848471315E-3</v>
      </c>
      <c r="BG40" s="4">
        <v>8.5934409826083064E-6</v>
      </c>
      <c r="BH40" s="4">
        <v>6.0278345134358343E-5</v>
      </c>
      <c r="BI40" s="4">
        <v>9.22719359543147E-4</v>
      </c>
      <c r="BJ40" s="4">
        <v>3.6241515349814133E-4</v>
      </c>
      <c r="BK40" s="4">
        <v>1.8777074672671505E-6</v>
      </c>
      <c r="BL40" s="4">
        <v>0</v>
      </c>
      <c r="BM40" s="4">
        <v>7.6721662950124904E-5</v>
      </c>
      <c r="BN40" s="4">
        <v>0</v>
      </c>
      <c r="BO40" s="5">
        <f t="shared" si="4"/>
        <v>0.23507767990958944</v>
      </c>
      <c r="BP40" s="4">
        <v>0.1374944712773401</v>
      </c>
      <c r="BQ40" s="4">
        <v>0</v>
      </c>
      <c r="BR40" s="4">
        <v>0</v>
      </c>
      <c r="BS40" s="4">
        <v>2.1854329648902552E-2</v>
      </c>
      <c r="BT40" s="4">
        <v>0</v>
      </c>
      <c r="BU40" s="4">
        <v>5.1390046702849013E-3</v>
      </c>
      <c r="BV40" s="4">
        <v>4.3451449388308536E-4</v>
      </c>
      <c r="BW40" s="4">
        <v>0</v>
      </c>
      <c r="BX40" s="5">
        <f t="shared" si="3"/>
        <v>0.40000000000000008</v>
      </c>
    </row>
    <row r="41" spans="1:76" x14ac:dyDescent="0.2">
      <c r="A41" s="33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3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3" t="s">
        <v>96</v>
      </c>
      <c r="B43" s="12"/>
      <c r="C43" s="4">
        <v>0.17652998260056874</v>
      </c>
      <c r="D43" s="4">
        <v>1.312447423394654E-2</v>
      </c>
      <c r="E43" s="4">
        <v>4.1511335691047264E-3</v>
      </c>
      <c r="F43" s="4">
        <v>0.14770256392667944</v>
      </c>
      <c r="G43" s="4">
        <v>1.6704894715058942</v>
      </c>
      <c r="H43" s="4">
        <v>0.13523555330272871</v>
      </c>
      <c r="I43" s="4">
        <v>0.35403079802094761</v>
      </c>
      <c r="J43" s="4">
        <v>9.196233198658299E-2</v>
      </c>
      <c r="K43" s="4">
        <v>6.1888769097367194E-2</v>
      </c>
      <c r="L43" s="4">
        <v>0.51000523048003366</v>
      </c>
      <c r="M43" s="4">
        <v>1.2893510430099704</v>
      </c>
      <c r="N43" s="4">
        <v>7.2031258008984092E-2</v>
      </c>
      <c r="O43" s="4">
        <v>0.11317058197390693</v>
      </c>
      <c r="P43" s="4">
        <v>0.36129758267358236</v>
      </c>
      <c r="Q43" s="4">
        <v>0.48925933019999091</v>
      </c>
      <c r="R43" s="4">
        <v>0.26598432054203353</v>
      </c>
      <c r="S43" s="4">
        <v>4.1536648254510866E-2</v>
      </c>
      <c r="T43" s="4">
        <v>9.3213148439043658E-2</v>
      </c>
      <c r="U43" s="4">
        <v>0.31248356882528894</v>
      </c>
      <c r="V43" s="4">
        <v>6.6211036240834506E-2</v>
      </c>
      <c r="W43" s="4">
        <v>2.7635933442183912E-2</v>
      </c>
      <c r="X43" s="4">
        <v>9.2656413996062087E-2</v>
      </c>
      <c r="Y43" s="4">
        <v>5.6060033638055493E-2</v>
      </c>
      <c r="Z43" s="4">
        <v>3.3084681104604092</v>
      </c>
      <c r="AA43" s="4">
        <v>0.21963948986239659</v>
      </c>
      <c r="AB43" s="4">
        <v>0.56147100744806266</v>
      </c>
      <c r="AC43" s="4">
        <v>1.9448001132978674</v>
      </c>
      <c r="AD43" s="4">
        <v>0.73506984227048633</v>
      </c>
      <c r="AE43" s="4">
        <v>0.50594950420852469</v>
      </c>
      <c r="AF43" s="4">
        <v>1.5819433762209485</v>
      </c>
      <c r="AG43" s="4">
        <v>0.67600058977741784</v>
      </c>
      <c r="AH43" s="4">
        <v>0.1279096911795968</v>
      </c>
      <c r="AI43" s="4">
        <v>1.1190286076493368E-2</v>
      </c>
      <c r="AJ43" s="4">
        <v>0.99362894943751312</v>
      </c>
      <c r="AK43" s="4">
        <v>0</v>
      </c>
      <c r="AL43" s="4">
        <v>0.47130103909895904</v>
      </c>
      <c r="AM43" s="4">
        <v>8.1494020394398459E-2</v>
      </c>
      <c r="AN43" s="4">
        <v>7.0987947295123477E-2</v>
      </c>
      <c r="AO43" s="4">
        <v>1.3642183865182198</v>
      </c>
      <c r="AP43" s="4">
        <v>0.31270882440486181</v>
      </c>
      <c r="AQ43" s="4">
        <v>76.6365868521289</v>
      </c>
      <c r="AR43" s="4">
        <v>1.4020553399480826</v>
      </c>
      <c r="AS43" s="4">
        <v>13.867790737629841</v>
      </c>
      <c r="AT43" s="4">
        <v>3.7085812561949436</v>
      </c>
      <c r="AU43" s="4">
        <v>0</v>
      </c>
      <c r="AV43" s="4">
        <v>7.0255380279244735</v>
      </c>
      <c r="AW43" s="4">
        <v>0.2333441218949702</v>
      </c>
      <c r="AX43" s="4">
        <v>0</v>
      </c>
      <c r="AY43" s="4">
        <v>0.19474999454439523</v>
      </c>
      <c r="AZ43" s="4">
        <v>7.1253681132225063E-2</v>
      </c>
      <c r="BA43" s="4">
        <v>2.9724346290875521</v>
      </c>
      <c r="BB43" s="4">
        <v>0.13656712131400406</v>
      </c>
      <c r="BC43" s="4">
        <v>1.0652871886711952E-2</v>
      </c>
      <c r="BD43" s="4">
        <v>0.48917236771916661</v>
      </c>
      <c r="BE43" s="4">
        <v>0</v>
      </c>
      <c r="BF43" s="4">
        <v>0</v>
      </c>
      <c r="BG43" s="4">
        <v>0.90789740352723391</v>
      </c>
      <c r="BH43" s="4">
        <v>0.28887738387690282</v>
      </c>
      <c r="BI43" s="4">
        <v>5.0350672917188893E-2</v>
      </c>
      <c r="BJ43" s="4">
        <v>0.15535261286837096</v>
      </c>
      <c r="BK43" s="4">
        <v>2.8110458415627541E-2</v>
      </c>
      <c r="BL43" s="4">
        <v>3.900091981842195E-2</v>
      </c>
      <c r="BM43" s="4">
        <v>0.113551026109455</v>
      </c>
      <c r="BN43" s="4">
        <v>0</v>
      </c>
      <c r="BO43" s="5">
        <f t="shared" si="4"/>
        <v>127.74465986485804</v>
      </c>
      <c r="BP43" s="4">
        <v>68.526714928601564</v>
      </c>
      <c r="BQ43" s="4">
        <v>0</v>
      </c>
      <c r="BR43" s="4">
        <v>0</v>
      </c>
      <c r="BS43" s="4">
        <v>0</v>
      </c>
      <c r="BT43" s="4">
        <v>0</v>
      </c>
      <c r="BU43" s="4">
        <v>8.5339309662781275</v>
      </c>
      <c r="BV43" s="4">
        <v>4.1417852219789602</v>
      </c>
      <c r="BW43" s="4">
        <v>7.6529090176166097</v>
      </c>
      <c r="BX43" s="5">
        <f t="shared" si="3"/>
        <v>216.59999999933328</v>
      </c>
    </row>
    <row r="44" spans="1:76" x14ac:dyDescent="0.2">
      <c r="A44" s="33" t="s">
        <v>97</v>
      </c>
      <c r="B44" s="12"/>
      <c r="C44" s="4">
        <v>8.5013908141685377</v>
      </c>
      <c r="D44" s="4">
        <v>1.9972288994380396</v>
      </c>
      <c r="E44" s="4">
        <v>0.14906961423279946</v>
      </c>
      <c r="F44" s="4">
        <v>1.7518781193928299</v>
      </c>
      <c r="G44" s="4">
        <v>15.65798438458005</v>
      </c>
      <c r="H44" s="4">
        <v>3.5424094220468767</v>
      </c>
      <c r="I44" s="4">
        <v>2.6215347957249788</v>
      </c>
      <c r="J44" s="4">
        <v>1.6263756312526427</v>
      </c>
      <c r="K44" s="4">
        <v>2.1066101584773902</v>
      </c>
      <c r="L44" s="4">
        <v>3.4197671232825351</v>
      </c>
      <c r="M44" s="4">
        <v>14.60792269618179</v>
      </c>
      <c r="N44" s="4">
        <v>6.2157355924197013</v>
      </c>
      <c r="O44" s="4">
        <v>3.5852377676238993</v>
      </c>
      <c r="P44" s="4">
        <v>4.2525288274533555</v>
      </c>
      <c r="Q44" s="4">
        <v>4.6069258921555392</v>
      </c>
      <c r="R44" s="4">
        <v>7.6190696318335576</v>
      </c>
      <c r="S44" s="4">
        <v>1.0283870652740499</v>
      </c>
      <c r="T44" s="4">
        <v>1.7661485772350278</v>
      </c>
      <c r="U44" s="4">
        <v>3.7533810222224941</v>
      </c>
      <c r="V44" s="4">
        <v>5.9360176610913387</v>
      </c>
      <c r="W44" s="4">
        <v>0.72635205654290802</v>
      </c>
      <c r="X44" s="4">
        <v>3.174082332253251</v>
      </c>
      <c r="Y44" s="4">
        <v>2.2345016610004156</v>
      </c>
      <c r="Z44" s="4">
        <v>11.657849822756353</v>
      </c>
      <c r="AA44" s="4">
        <v>1.6218448640355969</v>
      </c>
      <c r="AB44" s="4">
        <v>5.5624137436641874</v>
      </c>
      <c r="AC44" s="4">
        <v>59.877326754350655</v>
      </c>
      <c r="AD44" s="4">
        <v>11.873764474949843</v>
      </c>
      <c r="AE44" s="4">
        <v>41.075225003084356</v>
      </c>
      <c r="AF44" s="4">
        <v>23.756394269067087</v>
      </c>
      <c r="AG44" s="4">
        <v>22.429675459118279</v>
      </c>
      <c r="AH44" s="4">
        <v>0.70255816441345287</v>
      </c>
      <c r="AI44" s="4">
        <v>0.97682883637697959</v>
      </c>
      <c r="AJ44" s="4">
        <v>10.360151247878903</v>
      </c>
      <c r="AK44" s="4">
        <v>3.8512171206089754</v>
      </c>
      <c r="AL44" s="4">
        <v>12.146287905438285</v>
      </c>
      <c r="AM44" s="4">
        <v>0.98128841679829204</v>
      </c>
      <c r="AN44" s="4">
        <v>1.387036031474012</v>
      </c>
      <c r="AO44" s="4">
        <v>3.057944591679945</v>
      </c>
      <c r="AP44" s="4">
        <v>6.3284155937558664</v>
      </c>
      <c r="AQ44" s="4">
        <v>12.439770841418024</v>
      </c>
      <c r="AR44" s="4">
        <v>1.0032407396165672</v>
      </c>
      <c r="AS44" s="4">
        <v>0.73325027498928308</v>
      </c>
      <c r="AT44" s="4">
        <v>44.851894418833076</v>
      </c>
      <c r="AU44" s="4">
        <v>95.564998049881879</v>
      </c>
      <c r="AV44" s="4">
        <v>30.651237001049715</v>
      </c>
      <c r="AW44" s="4">
        <v>11.591795878157782</v>
      </c>
      <c r="AX44" s="4">
        <v>0.60574680624171717</v>
      </c>
      <c r="AY44" s="4">
        <v>1.158620556010072</v>
      </c>
      <c r="AZ44" s="4">
        <v>3.031280727763932</v>
      </c>
      <c r="BA44" s="4">
        <v>34.497941178872196</v>
      </c>
      <c r="BB44" s="4">
        <v>1.1137662283957903</v>
      </c>
      <c r="BC44" s="4">
        <v>0.8909124040641736</v>
      </c>
      <c r="BD44" s="4">
        <v>10.931588272174714</v>
      </c>
      <c r="BE44" s="4">
        <v>3.0462207619329642</v>
      </c>
      <c r="BF44" s="4">
        <v>4.8518285767269385</v>
      </c>
      <c r="BG44" s="4">
        <v>28.294067329756604</v>
      </c>
      <c r="BH44" s="4">
        <v>5.9167625552804139</v>
      </c>
      <c r="BI44" s="4">
        <v>1.3916022633777001</v>
      </c>
      <c r="BJ44" s="4">
        <v>2.1606743747067712</v>
      </c>
      <c r="BK44" s="4">
        <v>1.5636074667128519</v>
      </c>
      <c r="BL44" s="4">
        <v>0.63656703581998519</v>
      </c>
      <c r="BM44" s="4">
        <v>3.0778864327221842</v>
      </c>
      <c r="BN44" s="4">
        <v>0</v>
      </c>
      <c r="BO44" s="5">
        <f t="shared" si="4"/>
        <v>618.53202221984031</v>
      </c>
      <c r="BP44" s="4">
        <v>1582.0337548870648</v>
      </c>
      <c r="BQ44" s="4">
        <v>0</v>
      </c>
      <c r="BR44" s="4">
        <v>0</v>
      </c>
      <c r="BS44" s="4">
        <v>0</v>
      </c>
      <c r="BT44" s="4">
        <v>0</v>
      </c>
      <c r="BU44" s="4">
        <v>57.979506586840102</v>
      </c>
      <c r="BV44" s="4">
        <v>24.527583374575947</v>
      </c>
      <c r="BW44" s="4">
        <v>24.127132931678265</v>
      </c>
      <c r="BX44" s="5">
        <f t="shared" si="3"/>
        <v>2307.1999999999994</v>
      </c>
    </row>
    <row r="45" spans="1:76" x14ac:dyDescent="0.2">
      <c r="A45" s="33" t="s">
        <v>98</v>
      </c>
      <c r="B45" s="12"/>
      <c r="C45" s="4">
        <v>0.18970985223629175</v>
      </c>
      <c r="D45" s="4">
        <v>1.4556587426031609E-2</v>
      </c>
      <c r="E45" s="4">
        <v>4.9982272322545915E-3</v>
      </c>
      <c r="F45" s="4">
        <v>0.16063283765188002</v>
      </c>
      <c r="G45" s="4">
        <v>1.7681465196760957</v>
      </c>
      <c r="H45" s="4">
        <v>0.14601789093460416</v>
      </c>
      <c r="I45" s="4">
        <v>0.35824811856288913</v>
      </c>
      <c r="J45" s="4">
        <v>0.10148913231190823</v>
      </c>
      <c r="K45" s="4">
        <v>6.7877814567950043E-2</v>
      </c>
      <c r="L45" s="4">
        <v>0.54742175287138739</v>
      </c>
      <c r="M45" s="4">
        <v>1.3647185367437507</v>
      </c>
      <c r="N45" s="4">
        <v>9.3481017221480917E-2</v>
      </c>
      <c r="O45" s="4">
        <v>0.1301181879616071</v>
      </c>
      <c r="P45" s="4">
        <v>0.39371604448744413</v>
      </c>
      <c r="Q45" s="4">
        <v>0.5057147407006426</v>
      </c>
      <c r="R45" s="4">
        <v>0.29099800800924613</v>
      </c>
      <c r="S45" s="4">
        <v>5.017847086338241E-2</v>
      </c>
      <c r="T45" s="4">
        <v>0.10451830451377098</v>
      </c>
      <c r="U45" s="4">
        <v>0.34805367988974167</v>
      </c>
      <c r="V45" s="4">
        <v>7.5242701621529448E-2</v>
      </c>
      <c r="W45" s="4">
        <v>3.3572744215141122E-2</v>
      </c>
      <c r="X45" s="4">
        <v>0.10120909682608653</v>
      </c>
      <c r="Y45" s="4">
        <v>6.3663316601728831E-2</v>
      </c>
      <c r="Z45" s="4">
        <v>3.6377699227082081</v>
      </c>
      <c r="AA45" s="4">
        <v>0.23974476157950694</v>
      </c>
      <c r="AB45" s="4">
        <v>0.59047315822235702</v>
      </c>
      <c r="AC45" s="4">
        <v>2.0530344779901957</v>
      </c>
      <c r="AD45" s="4">
        <v>0.76817018162608097</v>
      </c>
      <c r="AE45" s="4">
        <v>2.6384089317260186</v>
      </c>
      <c r="AF45" s="4">
        <v>1.6706380576521951</v>
      </c>
      <c r="AG45" s="4">
        <v>0.68879169357323389</v>
      </c>
      <c r="AH45" s="4">
        <v>0.14647030728925881</v>
      </c>
      <c r="AI45" s="4">
        <v>1.65945118366123E-2</v>
      </c>
      <c r="AJ45" s="4">
        <v>1.0710620611779162</v>
      </c>
      <c r="AK45" s="4">
        <v>0</v>
      </c>
      <c r="AL45" s="4">
        <v>0.49523257111497632</v>
      </c>
      <c r="AM45" s="4">
        <v>9.8363583048692499E-2</v>
      </c>
      <c r="AN45" s="4">
        <v>7.7156500019819399E-2</v>
      </c>
      <c r="AO45" s="4">
        <v>1.3982632147249709</v>
      </c>
      <c r="AP45" s="4">
        <v>0.71393251275115388</v>
      </c>
      <c r="AQ45" s="4">
        <v>13.605428651517933</v>
      </c>
      <c r="AR45" s="4">
        <v>0</v>
      </c>
      <c r="AS45" s="4">
        <v>0.31183544563056637</v>
      </c>
      <c r="AT45" s="4">
        <v>3.6580196099205717</v>
      </c>
      <c r="AU45" s="4">
        <v>0</v>
      </c>
      <c r="AV45" s="4">
        <v>9.0864565637204109</v>
      </c>
      <c r="AW45" s="4">
        <v>0.24188742762187834</v>
      </c>
      <c r="AX45" s="4">
        <v>0</v>
      </c>
      <c r="AY45" s="4">
        <v>0.21139077268578593</v>
      </c>
      <c r="AZ45" s="4">
        <v>8.137987484194549E-2</v>
      </c>
      <c r="BA45" s="4">
        <v>0.93248233444875472</v>
      </c>
      <c r="BB45" s="4">
        <v>0.14808955153276276</v>
      </c>
      <c r="BC45" s="4">
        <v>4.1808990498656336E-2</v>
      </c>
      <c r="BD45" s="4">
        <v>0.54296721318296415</v>
      </c>
      <c r="BE45" s="4">
        <v>0</v>
      </c>
      <c r="BF45" s="4">
        <v>0</v>
      </c>
      <c r="BG45" s="4">
        <v>1.2410315320011056</v>
      </c>
      <c r="BH45" s="4">
        <v>0.40354778685149906</v>
      </c>
      <c r="BI45" s="4">
        <v>5.736129161089925E-2</v>
      </c>
      <c r="BJ45" s="4">
        <v>0.16925642951270373</v>
      </c>
      <c r="BK45" s="4">
        <v>3.0555942374310606E-2</v>
      </c>
      <c r="BL45" s="4">
        <v>4.3481093761417546E-2</v>
      </c>
      <c r="BM45" s="4">
        <v>0.12262534887073764</v>
      </c>
      <c r="BN45" s="4">
        <v>0</v>
      </c>
      <c r="BO45" s="5">
        <f t="shared" si="4"/>
        <v>54.147995890752931</v>
      </c>
      <c r="BP45" s="4">
        <v>16.619784523205169</v>
      </c>
      <c r="BQ45" s="4">
        <v>0</v>
      </c>
      <c r="BR45" s="4">
        <v>0</v>
      </c>
      <c r="BS45" s="4">
        <v>0</v>
      </c>
      <c r="BT45" s="4">
        <v>0</v>
      </c>
      <c r="BU45" s="4">
        <v>15.943710590902809</v>
      </c>
      <c r="BV45" s="4">
        <v>4.9839259792464992</v>
      </c>
      <c r="BW45" s="4">
        <v>16.704583015559248</v>
      </c>
      <c r="BX45" s="5">
        <f t="shared" ref="BX45:BX67" si="5">SUM(BO45:BW45)</f>
        <v>108.39999999966665</v>
      </c>
    </row>
    <row r="46" spans="1:76" x14ac:dyDescent="0.2">
      <c r="A46" s="33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2.7690475570027928</v>
      </c>
      <c r="D48" s="4">
        <v>0.12170133449001845</v>
      </c>
      <c r="E48" s="4">
        <v>0.13868215296547187</v>
      </c>
      <c r="F48" s="4">
        <v>0.32761654359815845</v>
      </c>
      <c r="G48" s="4">
        <v>1.9892250672751222</v>
      </c>
      <c r="H48" s="4">
        <v>5.910523250849451</v>
      </c>
      <c r="I48" s="4">
        <v>0.98339419195959299</v>
      </c>
      <c r="J48" s="4">
        <v>5.1434176712202281E-2</v>
      </c>
      <c r="K48" s="4">
        <v>0.4839896588711452</v>
      </c>
      <c r="L48" s="4">
        <v>1.3993695312463603</v>
      </c>
      <c r="M48" s="4">
        <v>1.6172156954615711</v>
      </c>
      <c r="N48" s="4">
        <v>0</v>
      </c>
      <c r="O48" s="4">
        <v>0.29053876677672241</v>
      </c>
      <c r="P48" s="4">
        <v>2.9285491992483674</v>
      </c>
      <c r="Q48" s="4">
        <v>2.6639665613596413</v>
      </c>
      <c r="R48" s="4">
        <v>1.4539218243890499</v>
      </c>
      <c r="S48" s="4">
        <v>3.6184084565150473E-2</v>
      </c>
      <c r="T48" s="4">
        <v>0.41544624904239769</v>
      </c>
      <c r="U48" s="4">
        <v>0.28413337343411715</v>
      </c>
      <c r="V48" s="4">
        <v>0.31614468230846998</v>
      </c>
      <c r="W48" s="4">
        <v>0.10690623107593925</v>
      </c>
      <c r="X48" s="4">
        <v>0.22956890364473362</v>
      </c>
      <c r="Y48" s="4">
        <v>1.9676486593000688E-3</v>
      </c>
      <c r="Z48" s="4">
        <v>22.467148595352803</v>
      </c>
      <c r="AA48" s="4">
        <v>1.3076930455341895</v>
      </c>
      <c r="AB48" s="4">
        <v>2.1311383503693948</v>
      </c>
      <c r="AC48" s="4">
        <v>18.813823035046816</v>
      </c>
      <c r="AD48" s="4">
        <v>1.6360873596784444</v>
      </c>
      <c r="AE48" s="4">
        <v>1.1985995246795802</v>
      </c>
      <c r="AF48" s="4">
        <v>8.136060716617509</v>
      </c>
      <c r="AG48" s="4">
        <v>2.5546302866922712</v>
      </c>
      <c r="AH48" s="4">
        <v>2.6986025048781848</v>
      </c>
      <c r="AI48" s="4">
        <v>0</v>
      </c>
      <c r="AJ48" s="4">
        <v>17.658677671737383</v>
      </c>
      <c r="AK48" s="4">
        <v>0</v>
      </c>
      <c r="AL48" s="4">
        <v>25.959377939628538</v>
      </c>
      <c r="AM48" s="4">
        <v>2.3885541709123972</v>
      </c>
      <c r="AN48" s="4">
        <v>2.5297060235637505</v>
      </c>
      <c r="AO48" s="4">
        <v>1.9272332340280129</v>
      </c>
      <c r="AP48" s="4">
        <v>1.2702277745770103</v>
      </c>
      <c r="AQ48" s="4">
        <v>43.697945541197988</v>
      </c>
      <c r="AR48" s="4">
        <v>56.81062044461688</v>
      </c>
      <c r="AS48" s="4">
        <v>34.191473423849793</v>
      </c>
      <c r="AT48" s="4">
        <v>5.6870048149120507</v>
      </c>
      <c r="AU48" s="4">
        <v>0</v>
      </c>
      <c r="AV48" s="4">
        <v>146.99568289875981</v>
      </c>
      <c r="AW48" s="4">
        <v>4.4900200870874478</v>
      </c>
      <c r="AX48" s="4">
        <v>0</v>
      </c>
      <c r="AY48" s="4">
        <v>2.1030733803793451</v>
      </c>
      <c r="AZ48" s="4">
        <v>8.0932262865243008</v>
      </c>
      <c r="BA48" s="4">
        <v>2.5842236181118601</v>
      </c>
      <c r="BB48" s="4">
        <v>1.3036018074752118</v>
      </c>
      <c r="BC48" s="4">
        <v>0.97964060429771793</v>
      </c>
      <c r="BD48" s="4">
        <v>16.576615596172985</v>
      </c>
      <c r="BE48" s="4">
        <v>0</v>
      </c>
      <c r="BF48" s="4">
        <v>0</v>
      </c>
      <c r="BG48" s="4">
        <v>19.550027677071764</v>
      </c>
      <c r="BH48" s="4">
        <v>3.212884052748894</v>
      </c>
      <c r="BI48" s="4">
        <v>6.855738456731352</v>
      </c>
      <c r="BJ48" s="4">
        <v>2.8667164408385517</v>
      </c>
      <c r="BK48" s="4">
        <v>24.493796176020183</v>
      </c>
      <c r="BL48" s="4">
        <v>0.18251294377080832</v>
      </c>
      <c r="BM48" s="4">
        <v>1.3667023871365129</v>
      </c>
      <c r="BN48" s="4">
        <v>0</v>
      </c>
      <c r="BO48" s="5">
        <f t="shared" si="4"/>
        <v>519.23859355593549</v>
      </c>
      <c r="BP48" s="4">
        <v>27.306414925681253</v>
      </c>
      <c r="BQ48" s="4">
        <v>0</v>
      </c>
      <c r="BR48" s="4">
        <v>0</v>
      </c>
      <c r="BS48" s="4">
        <v>3486.5549915183838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4033.1000000000004</v>
      </c>
    </row>
    <row r="49" spans="1:76" x14ac:dyDescent="0.2">
      <c r="A49" s="33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3" t="s">
        <v>102</v>
      </c>
      <c r="B51" s="12"/>
      <c r="C51" s="4">
        <v>1.915737193170332E-3</v>
      </c>
      <c r="D51" s="4">
        <v>1.8763927544752966E-4</v>
      </c>
      <c r="E51" s="4">
        <v>0</v>
      </c>
      <c r="F51" s="4">
        <v>1.7259540821360207E-3</v>
      </c>
      <c r="G51" s="4">
        <v>7.5015785237788082E-2</v>
      </c>
      <c r="H51" s="4">
        <v>8.9116527842118334E-3</v>
      </c>
      <c r="I51" s="4">
        <v>7.4031527703088796E-5</v>
      </c>
      <c r="J51" s="4">
        <v>0</v>
      </c>
      <c r="K51" s="4">
        <v>5.2599536800477494E-3</v>
      </c>
      <c r="L51" s="4">
        <v>0.13015808067535084</v>
      </c>
      <c r="M51" s="4">
        <v>1.0162467857179492E-2</v>
      </c>
      <c r="N51" s="4">
        <v>7.1401356374834496E-2</v>
      </c>
      <c r="O51" s="4">
        <v>2.5092074629395923E-3</v>
      </c>
      <c r="P51" s="4">
        <v>1.7463595814869778E-2</v>
      </c>
      <c r="Q51" s="4">
        <v>0</v>
      </c>
      <c r="R51" s="4">
        <v>1.9288991074999217E-3</v>
      </c>
      <c r="S51" s="4">
        <v>1.2077227136504572E-4</v>
      </c>
      <c r="T51" s="4">
        <v>1.2317131236109298E-3</v>
      </c>
      <c r="U51" s="4">
        <v>3.7612377700468359E-4</v>
      </c>
      <c r="V51" s="4">
        <v>6.6614426426144582E-3</v>
      </c>
      <c r="W51" s="4">
        <v>0</v>
      </c>
      <c r="X51" s="4">
        <v>1.8174610724038473E-3</v>
      </c>
      <c r="Y51" s="4">
        <v>0</v>
      </c>
      <c r="Z51" s="4">
        <v>1.043195322858244E-2</v>
      </c>
      <c r="AA51" s="4">
        <v>1.1808091431706228E-3</v>
      </c>
      <c r="AB51" s="4">
        <v>5.9524192642762446E-3</v>
      </c>
      <c r="AC51" s="4">
        <v>4.7406057328251316E-2</v>
      </c>
      <c r="AD51" s="4">
        <v>1.1401946377732399E-2</v>
      </c>
      <c r="AE51" s="4">
        <v>0.24786789407808424</v>
      </c>
      <c r="AF51" s="4">
        <v>0.15516895739705808</v>
      </c>
      <c r="AG51" s="4">
        <v>2.7930527437778626E-2</v>
      </c>
      <c r="AH51" s="4">
        <v>0</v>
      </c>
      <c r="AI51" s="4">
        <v>0</v>
      </c>
      <c r="AJ51" s="4">
        <v>0</v>
      </c>
      <c r="AK51" s="4">
        <v>3.4939699578544523E-4</v>
      </c>
      <c r="AL51" s="4">
        <v>3.6583312581884832E-2</v>
      </c>
      <c r="AM51" s="4">
        <v>2.1544510324237917E-2</v>
      </c>
      <c r="AN51" s="4">
        <v>6.1420306407136173E-2</v>
      </c>
      <c r="AO51" s="4">
        <v>1.1991687638021683E-2</v>
      </c>
      <c r="AP51" s="4">
        <v>2.4562559271416297E-2</v>
      </c>
      <c r="AQ51" s="4">
        <v>0.30510815930129709</v>
      </c>
      <c r="AR51" s="4">
        <v>4.8132024555152697E-2</v>
      </c>
      <c r="AS51" s="4">
        <v>1.3084063988917644E-2</v>
      </c>
      <c r="AT51" s="4">
        <v>3.0074795615964611E-2</v>
      </c>
      <c r="AU51" s="4">
        <v>0</v>
      </c>
      <c r="AV51" s="4">
        <v>1.1210972737094246E-2</v>
      </c>
      <c r="AW51" s="4">
        <v>1.0126494342466047E-2</v>
      </c>
      <c r="AX51" s="4">
        <v>2.1615400561046427E-4</v>
      </c>
      <c r="AY51" s="4">
        <v>1.0754679069972544</v>
      </c>
      <c r="AZ51" s="4">
        <v>5.8337393781447613E-3</v>
      </c>
      <c r="BA51" s="4">
        <v>5.8166260613274574E-2</v>
      </c>
      <c r="BB51" s="4">
        <v>1.5516382256680538E-2</v>
      </c>
      <c r="BC51" s="4">
        <v>0</v>
      </c>
      <c r="BD51" s="4">
        <v>9.4847596076743281E-3</v>
      </c>
      <c r="BE51" s="4">
        <v>0</v>
      </c>
      <c r="BF51" s="4">
        <v>0</v>
      </c>
      <c r="BG51" s="4">
        <v>1.572470640129215E-2</v>
      </c>
      <c r="BH51" s="4">
        <v>2.0203367812055084E-3</v>
      </c>
      <c r="BI51" s="4">
        <v>4.85137657767492E-2</v>
      </c>
      <c r="BJ51" s="4">
        <v>4.1118019114532743E-2</v>
      </c>
      <c r="BK51" s="4">
        <v>0</v>
      </c>
      <c r="BL51" s="4">
        <v>2.3598167834683206E-4</v>
      </c>
      <c r="BM51" s="4">
        <v>2.6899364407794802E-3</v>
      </c>
      <c r="BN51" s="4">
        <v>0</v>
      </c>
      <c r="BO51" s="5">
        <f t="shared" si="4"/>
        <v>2.6934386710260307</v>
      </c>
      <c r="BP51" s="4">
        <v>6.5613289739686765E-3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2.6999999999999993</v>
      </c>
    </row>
    <row r="52" spans="1:76" x14ac:dyDescent="0.2">
      <c r="A52" s="33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3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3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3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3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3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3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3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3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3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3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3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3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33</v>
      </c>
      <c r="C67" s="5">
        <f t="shared" ref="C67:Z67" si="6">SUM(C3:C66)</f>
        <v>100.30355303252462</v>
      </c>
      <c r="D67" s="5">
        <f t="shared" si="6"/>
        <v>20.414572408953795</v>
      </c>
      <c r="E67" s="5">
        <f t="shared" si="6"/>
        <v>4.8973113665359396</v>
      </c>
      <c r="F67" s="5">
        <f t="shared" si="6"/>
        <v>12.523648904614497</v>
      </c>
      <c r="G67" s="5">
        <f t="shared" si="6"/>
        <v>241.71505703605735</v>
      </c>
      <c r="H67" s="5">
        <f t="shared" si="6"/>
        <v>87.325277251548997</v>
      </c>
      <c r="I67" s="5">
        <f t="shared" si="6"/>
        <v>33.157579235499831</v>
      </c>
      <c r="J67" s="5">
        <f t="shared" si="6"/>
        <v>27.61345189059427</v>
      </c>
      <c r="K67" s="5">
        <f t="shared" si="6"/>
        <v>20.939476340977656</v>
      </c>
      <c r="L67" s="5">
        <f t="shared" si="6"/>
        <v>83.388370083992726</v>
      </c>
      <c r="M67" s="5">
        <f t="shared" si="6"/>
        <v>266.68197337858771</v>
      </c>
      <c r="N67" s="5">
        <f t="shared" si="6"/>
        <v>24.918157842381621</v>
      </c>
      <c r="O67" s="5">
        <f t="shared" si="6"/>
        <v>67.385429185716688</v>
      </c>
      <c r="P67" s="5">
        <f t="shared" si="6"/>
        <v>60.785652700582034</v>
      </c>
      <c r="Q67" s="5">
        <f t="shared" si="6"/>
        <v>141.6425169745647</v>
      </c>
      <c r="R67" s="5">
        <f t="shared" si="6"/>
        <v>50.845779418617241</v>
      </c>
      <c r="S67" s="5">
        <f t="shared" si="6"/>
        <v>14.518723464325042</v>
      </c>
      <c r="T67" s="5">
        <f t="shared" si="6"/>
        <v>18.508102255296144</v>
      </c>
      <c r="U67" s="5">
        <f t="shared" si="6"/>
        <v>31.932030131418784</v>
      </c>
      <c r="V67" s="5">
        <f t="shared" si="6"/>
        <v>67.953297605468393</v>
      </c>
      <c r="W67" s="5">
        <f t="shared" si="6"/>
        <v>5.775238773505138</v>
      </c>
      <c r="X67" s="5">
        <f t="shared" si="6"/>
        <v>28.890754881200749</v>
      </c>
      <c r="Y67" s="5">
        <f t="shared" si="6"/>
        <v>20.920903017610364</v>
      </c>
      <c r="Z67" s="5">
        <f t="shared" si="6"/>
        <v>190.1582171034087</v>
      </c>
      <c r="AA67" s="5">
        <f t="shared" ref="AA67:AL67" si="7">SUM(AA3:AA66)</f>
        <v>11.678502476209914</v>
      </c>
      <c r="AB67" s="5">
        <f t="shared" si="7"/>
        <v>72.882882872599978</v>
      </c>
      <c r="AC67" s="5">
        <f t="shared" si="7"/>
        <v>366.74436160737275</v>
      </c>
      <c r="AD67" s="5">
        <f t="shared" si="7"/>
        <v>87.688625253516861</v>
      </c>
      <c r="AE67" s="5">
        <f t="shared" si="7"/>
        <v>226.85794234695524</v>
      </c>
      <c r="AF67" s="5">
        <f t="shared" si="7"/>
        <v>150.40073400879339</v>
      </c>
      <c r="AG67" s="5">
        <f t="shared" si="7"/>
        <v>619.85451784417842</v>
      </c>
      <c r="AH67" s="5">
        <f t="shared" si="7"/>
        <v>7.0246136624784308</v>
      </c>
      <c r="AI67" s="5">
        <f t="shared" si="7"/>
        <v>5.9747189958525242</v>
      </c>
      <c r="AJ67" s="5">
        <f t="shared" si="7"/>
        <v>164.55346868132992</v>
      </c>
      <c r="AK67" s="5">
        <f t="shared" si="7"/>
        <v>23.216119031371854</v>
      </c>
      <c r="AL67" s="5">
        <f t="shared" si="7"/>
        <v>484.71272038591752</v>
      </c>
      <c r="AM67" s="5">
        <f t="shared" ref="AM67:BS67" si="8">SUM(AM3:AM66)</f>
        <v>11.39828120733411</v>
      </c>
      <c r="AN67" s="5">
        <f t="shared" si="8"/>
        <v>11.956888380087504</v>
      </c>
      <c r="AO67" s="5">
        <f t="shared" si="8"/>
        <v>36.248432256056184</v>
      </c>
      <c r="AP67" s="5">
        <f t="shared" si="8"/>
        <v>58.257325835525947</v>
      </c>
      <c r="AQ67" s="5">
        <f t="shared" si="8"/>
        <v>165.48428734700894</v>
      </c>
      <c r="AR67" s="5">
        <f t="shared" si="8"/>
        <v>63.959704233348845</v>
      </c>
      <c r="AS67" s="5">
        <f t="shared" si="8"/>
        <v>69.772879401378106</v>
      </c>
      <c r="AT67" s="5">
        <f t="shared" si="8"/>
        <v>105.95971856534588</v>
      </c>
      <c r="AU67" s="5">
        <f t="shared" si="8"/>
        <v>97.131966782761282</v>
      </c>
      <c r="AV67" s="5">
        <f t="shared" si="8"/>
        <v>275.32726616363971</v>
      </c>
      <c r="AW67" s="5">
        <f t="shared" si="8"/>
        <v>67.744442531396103</v>
      </c>
      <c r="AX67" s="5">
        <f t="shared" si="8"/>
        <v>8.0055712016827858</v>
      </c>
      <c r="AY67" s="5">
        <f t="shared" si="8"/>
        <v>12.171026035313638</v>
      </c>
      <c r="AZ67" s="5">
        <f t="shared" si="8"/>
        <v>19.06672597689332</v>
      </c>
      <c r="BA67" s="5">
        <f t="shared" si="8"/>
        <v>191.8953916647549</v>
      </c>
      <c r="BB67" s="5">
        <f t="shared" si="8"/>
        <v>7.6328144137601877</v>
      </c>
      <c r="BC67" s="5">
        <f t="shared" si="8"/>
        <v>4.4991383840796368</v>
      </c>
      <c r="BD67" s="5">
        <f t="shared" si="8"/>
        <v>106.00602162909556</v>
      </c>
      <c r="BE67" s="5">
        <f t="shared" si="8"/>
        <v>156.76362020263005</v>
      </c>
      <c r="BF67" s="5">
        <f t="shared" si="8"/>
        <v>48.082770107184039</v>
      </c>
      <c r="BG67" s="5">
        <f t="shared" si="8"/>
        <v>256.62696765433134</v>
      </c>
      <c r="BH67" s="5">
        <f t="shared" si="8"/>
        <v>63.854343570174827</v>
      </c>
      <c r="BI67" s="5">
        <f t="shared" si="8"/>
        <v>23.518928081854853</v>
      </c>
      <c r="BJ67" s="5">
        <f t="shared" si="8"/>
        <v>32.127681398936573</v>
      </c>
      <c r="BK67" s="5">
        <f t="shared" si="8"/>
        <v>33.461542005750658</v>
      </c>
      <c r="BL67" s="5">
        <f t="shared" si="8"/>
        <v>4.6721696035896718</v>
      </c>
      <c r="BM67" s="5">
        <f t="shared" si="8"/>
        <v>33.888521594497142</v>
      </c>
      <c r="BN67" s="5">
        <f t="shared" si="8"/>
        <v>0</v>
      </c>
      <c r="BO67" s="5">
        <f t="shared" si="8"/>
        <v>5810.2987076789732</v>
      </c>
      <c r="BP67" s="5">
        <f t="shared" si="8"/>
        <v>9440.8447892969052</v>
      </c>
      <c r="BQ67" s="5">
        <f t="shared" si="8"/>
        <v>0</v>
      </c>
      <c r="BR67" s="5">
        <f t="shared" si="8"/>
        <v>136.77419809239302</v>
      </c>
      <c r="BS67" s="5">
        <f t="shared" si="8"/>
        <v>3768.6325937901115</v>
      </c>
      <c r="BT67" s="5">
        <f>SUM(BT3:BT66)</f>
        <v>13.128205871606308</v>
      </c>
      <c r="BU67" s="5">
        <f>SUM(BU3:BU66)</f>
        <v>272.08904697280332</v>
      </c>
      <c r="BV67" s="5">
        <f>SUM(BV3:BV66)</f>
        <v>85.74372713651843</v>
      </c>
      <c r="BW67" s="5">
        <f>SUM(BW3:BW66)</f>
        <v>51.090603597038339</v>
      </c>
      <c r="BX67" s="5">
        <f t="shared" si="5"/>
        <v>19578.601872436349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 t="s">
        <v>11</v>
      </c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30" t="s">
        <v>48</v>
      </c>
    </row>
    <row r="3" spans="1:76" x14ac:dyDescent="0.2">
      <c r="A3" s="33" t="s">
        <v>56</v>
      </c>
      <c r="B3" s="12"/>
      <c r="C3" s="4">
        <v>0</v>
      </c>
      <c r="D3" s="4">
        <v>0</v>
      </c>
      <c r="E3" s="4">
        <v>0</v>
      </c>
      <c r="F3" s="4">
        <v>0</v>
      </c>
      <c r="G3" s="4">
        <v>19.262682513427475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0.50242302927870131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19.765105542706177</v>
      </c>
      <c r="BP3" s="4">
        <v>1.1504125979536559</v>
      </c>
      <c r="BQ3" s="4">
        <v>0</v>
      </c>
      <c r="BR3" s="4">
        <v>0</v>
      </c>
      <c r="BS3" s="4">
        <v>9.9466448884406553</v>
      </c>
      <c r="BT3" s="4">
        <v>10.36924013341601</v>
      </c>
      <c r="BU3" s="4">
        <v>1.8710937928510867</v>
      </c>
      <c r="BV3" s="4">
        <v>8.721583006780341E-2</v>
      </c>
      <c r="BW3" s="4">
        <v>33.810287214564617</v>
      </c>
      <c r="BX3" s="5">
        <f>SUM(BO3:BW3)</f>
        <v>77</v>
      </c>
    </row>
    <row r="4" spans="1:76" x14ac:dyDescent="0.2">
      <c r="A4" s="33" t="s">
        <v>57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3" t="s">
        <v>59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3" t="s">
        <v>60</v>
      </c>
      <c r="B7" s="12"/>
      <c r="C7" s="4">
        <v>0</v>
      </c>
      <c r="D7" s="4">
        <v>0</v>
      </c>
      <c r="E7" s="4">
        <v>0</v>
      </c>
      <c r="F7" s="4">
        <v>0</v>
      </c>
      <c r="G7" s="4">
        <v>2.7606624154283832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1.6894095605164396E-2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0.9410769750352711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3.5991931206074586E-5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6.1883289123244437E-2</v>
      </c>
      <c r="BF7" s="4">
        <v>0</v>
      </c>
      <c r="BG7" s="4">
        <v>0.18646305236577748</v>
      </c>
      <c r="BH7" s="4">
        <v>5.0421192114382569E-2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4.0174370116034286</v>
      </c>
      <c r="BP7" s="4">
        <v>14.502030341952455</v>
      </c>
      <c r="BQ7" s="4">
        <v>0</v>
      </c>
      <c r="BR7" s="4">
        <v>0</v>
      </c>
      <c r="BS7" s="4">
        <v>0</v>
      </c>
      <c r="BT7" s="4">
        <v>5.1566233261111813</v>
      </c>
      <c r="BU7" s="4">
        <v>3.7456191126198495</v>
      </c>
      <c r="BV7" s="4">
        <v>0.27524130567448241</v>
      </c>
      <c r="BW7" s="4">
        <v>1.5030489020386</v>
      </c>
      <c r="BX7" s="5">
        <f t="shared" si="1"/>
        <v>29.199999999999992</v>
      </c>
    </row>
    <row r="8" spans="1:76" x14ac:dyDescent="0.2">
      <c r="A8" s="33" t="s">
        <v>61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3" t="s">
        <v>62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3" t="s">
        <v>63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3" t="s">
        <v>64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3" t="s">
        <v>65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3" t="s">
        <v>66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3" t="s">
        <v>67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3" t="s">
        <v>68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3" t="s">
        <v>69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3" t="s">
        <v>71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3" t="s">
        <v>72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3" t="s">
        <v>73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3" t="s">
        <v>74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3" t="s">
        <v>75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3" t="s">
        <v>77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3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3" t="s">
        <v>79</v>
      </c>
      <c r="B26" s="12"/>
      <c r="C26" s="4">
        <v>39.514575326985238</v>
      </c>
      <c r="D26" s="4">
        <v>0</v>
      </c>
      <c r="E26" s="4">
        <v>0</v>
      </c>
      <c r="F26" s="4">
        <v>6.5090037203818074</v>
      </c>
      <c r="G26" s="4">
        <v>91.035108433757898</v>
      </c>
      <c r="H26" s="4">
        <v>17.799214388890245</v>
      </c>
      <c r="I26" s="4">
        <v>13.570095092169856</v>
      </c>
      <c r="J26" s="4">
        <v>17.754589303667981</v>
      </c>
      <c r="K26" s="4">
        <v>13.13324190808107</v>
      </c>
      <c r="L26" s="4">
        <v>26.578072401146049</v>
      </c>
      <c r="M26" s="4">
        <v>141.77763886679494</v>
      </c>
      <c r="N26" s="4">
        <v>8.6164125586466742</v>
      </c>
      <c r="O26" s="4">
        <v>19.656477260920798</v>
      </c>
      <c r="P26" s="4">
        <v>32.318122170365982</v>
      </c>
      <c r="Q26" s="4">
        <v>118.56358786751042</v>
      </c>
      <c r="R26" s="4">
        <v>18.013526519592503</v>
      </c>
      <c r="S26" s="4">
        <v>5.0775481873589463</v>
      </c>
      <c r="T26" s="4">
        <v>6.4859625940723724</v>
      </c>
      <c r="U26" s="4">
        <v>11.7803268623537</v>
      </c>
      <c r="V26" s="4">
        <v>13.548771543359701</v>
      </c>
      <c r="W26" s="4">
        <v>3.2928323967390649</v>
      </c>
      <c r="X26" s="4">
        <v>8.4475157988381557</v>
      </c>
      <c r="Y26" s="4">
        <v>3.1189940755465173</v>
      </c>
      <c r="Z26" s="4">
        <v>156.60539138398605</v>
      </c>
      <c r="AA26" s="4">
        <v>6.8142039480128762</v>
      </c>
      <c r="AB26" s="4">
        <v>23.936991805521256</v>
      </c>
      <c r="AC26" s="4">
        <v>29.083989231261885</v>
      </c>
      <c r="AD26" s="4">
        <v>9.5973218751478608</v>
      </c>
      <c r="AE26" s="4">
        <v>21.261234144110364</v>
      </c>
      <c r="AF26" s="4">
        <v>82.799407454804921</v>
      </c>
      <c r="AG26" s="4">
        <v>50.465120421361725</v>
      </c>
      <c r="AH26" s="4">
        <v>5.8176339953247523E-3</v>
      </c>
      <c r="AI26" s="4">
        <v>0.2716266169746126</v>
      </c>
      <c r="AJ26" s="4">
        <v>30.21026478877933</v>
      </c>
      <c r="AK26" s="4">
        <v>1.6392428802273877</v>
      </c>
      <c r="AL26" s="4">
        <v>33.600673298910067</v>
      </c>
      <c r="AM26" s="4">
        <v>1.3860585865183568</v>
      </c>
      <c r="AN26" s="4">
        <v>3.0132344030250877</v>
      </c>
      <c r="AO26" s="4">
        <v>19.721062665217612</v>
      </c>
      <c r="AP26" s="4">
        <v>21.370352169294637</v>
      </c>
      <c r="AQ26" s="4">
        <v>19.537542784202138</v>
      </c>
      <c r="AR26" s="4">
        <v>1.6962433914769646</v>
      </c>
      <c r="AS26" s="4">
        <v>15.856303086534352</v>
      </c>
      <c r="AT26" s="4">
        <v>17.023351214341275</v>
      </c>
      <c r="AU26" s="4">
        <v>0</v>
      </c>
      <c r="AV26" s="4">
        <v>26.719142055189156</v>
      </c>
      <c r="AW26" s="4">
        <v>9.0705672810921634</v>
      </c>
      <c r="AX26" s="4">
        <v>4.5015896752466453</v>
      </c>
      <c r="AY26" s="4">
        <v>2.3034526375670925</v>
      </c>
      <c r="AZ26" s="4">
        <v>2.7469861400123703</v>
      </c>
      <c r="BA26" s="4">
        <v>2.1466508367077894</v>
      </c>
      <c r="BB26" s="4">
        <v>1.6142332393704748</v>
      </c>
      <c r="BC26" s="4">
        <v>0.17727609417587947</v>
      </c>
      <c r="BD26" s="4">
        <v>12.047216958937142</v>
      </c>
      <c r="BE26" s="4">
        <v>24.674717301106934</v>
      </c>
      <c r="BF26" s="4">
        <v>15.76193681022227</v>
      </c>
      <c r="BG26" s="4">
        <v>32.940826690671649</v>
      </c>
      <c r="BH26" s="4">
        <v>26.053834147283514</v>
      </c>
      <c r="BI26" s="4">
        <v>5.4049574243013838</v>
      </c>
      <c r="BJ26" s="4">
        <v>9.0376539953660799</v>
      </c>
      <c r="BK26" s="4">
        <v>3.797784603667933</v>
      </c>
      <c r="BL26" s="4">
        <v>0.34574152389121793</v>
      </c>
      <c r="BM26" s="4">
        <v>9.238647695048634</v>
      </c>
      <c r="BN26" s="4">
        <v>0</v>
      </c>
      <c r="BO26" s="5">
        <f t="shared" si="2"/>
        <v>1351.0702661707421</v>
      </c>
      <c r="BP26" s="4">
        <v>784.7499497123182</v>
      </c>
      <c r="BQ26" s="4">
        <v>0</v>
      </c>
      <c r="BR26" s="4">
        <v>0</v>
      </c>
      <c r="BS26" s="4">
        <v>0</v>
      </c>
      <c r="BT26" s="4">
        <v>0</v>
      </c>
      <c r="BU26" s="4">
        <v>87.368114373519575</v>
      </c>
      <c r="BV26" s="4">
        <v>5.2572241037051679</v>
      </c>
      <c r="BW26" s="4">
        <v>1.6544456397154792</v>
      </c>
      <c r="BX26" s="5">
        <f t="shared" si="3"/>
        <v>2230.1000000000008</v>
      </c>
    </row>
    <row r="27" spans="1:76" x14ac:dyDescent="0.2">
      <c r="A27" s="33" t="s">
        <v>80</v>
      </c>
      <c r="B27" s="12"/>
      <c r="C27" s="4">
        <v>0.59832028394393344</v>
      </c>
      <c r="D27" s="4">
        <v>0</v>
      </c>
      <c r="E27" s="4">
        <v>0</v>
      </c>
      <c r="F27" s="4">
        <v>1.3025895745161335E-2</v>
      </c>
      <c r="G27" s="4">
        <v>2.2995042832883081</v>
      </c>
      <c r="H27" s="4">
        <v>0.35734866533879578</v>
      </c>
      <c r="I27" s="4">
        <v>0.1678813381075081</v>
      </c>
      <c r="J27" s="4">
        <v>0.16000527145952051</v>
      </c>
      <c r="K27" s="4">
        <v>0.16059148619534472</v>
      </c>
      <c r="L27" s="4">
        <v>1.3216290200157106</v>
      </c>
      <c r="M27" s="4">
        <v>2.391020147962954</v>
      </c>
      <c r="N27" s="4">
        <v>0.39666296232808329</v>
      </c>
      <c r="O27" s="4">
        <v>0.39657514640731079</v>
      </c>
      <c r="P27" s="4">
        <v>0.53045674623387629</v>
      </c>
      <c r="Q27" s="4">
        <v>5.7820945802318651</v>
      </c>
      <c r="R27" s="4">
        <v>0.65630192924011266</v>
      </c>
      <c r="S27" s="4">
        <v>0.13302928120846827</v>
      </c>
      <c r="T27" s="4">
        <v>8.2331872286595997E-2</v>
      </c>
      <c r="U27" s="4">
        <v>0.11703646157730832</v>
      </c>
      <c r="V27" s="4">
        <v>0.33546462284184481</v>
      </c>
      <c r="W27" s="4">
        <v>6.5644032538610522E-2</v>
      </c>
      <c r="X27" s="4">
        <v>0.13917278303007991</v>
      </c>
      <c r="Y27" s="4">
        <v>0.13239520740722416</v>
      </c>
      <c r="Z27" s="4">
        <v>0.46169565527008716</v>
      </c>
      <c r="AA27" s="4">
        <v>1.7312827169363627</v>
      </c>
      <c r="AB27" s="4">
        <v>0.82171091691669496</v>
      </c>
      <c r="AC27" s="4">
        <v>1.2265955713675445</v>
      </c>
      <c r="AD27" s="4">
        <v>0.30737009292889389</v>
      </c>
      <c r="AE27" s="4">
        <v>1.3806941417890515</v>
      </c>
      <c r="AF27" s="4">
        <v>1.292806560777179</v>
      </c>
      <c r="AG27" s="4">
        <v>0.93258481822576711</v>
      </c>
      <c r="AH27" s="4">
        <v>0</v>
      </c>
      <c r="AI27" s="4">
        <v>0</v>
      </c>
      <c r="AJ27" s="4">
        <v>1.01911994734905</v>
      </c>
      <c r="AK27" s="4">
        <v>0.10254710549179677</v>
      </c>
      <c r="AL27" s="4">
        <v>2.8462331646839791</v>
      </c>
      <c r="AM27" s="4">
        <v>7.1525747939947606E-2</v>
      </c>
      <c r="AN27" s="4">
        <v>6.4465456952305766E-2</v>
      </c>
      <c r="AO27" s="4">
        <v>0.10866899815925073</v>
      </c>
      <c r="AP27" s="4">
        <v>0.19849587643765804</v>
      </c>
      <c r="AQ27" s="4">
        <v>0.59382477175015103</v>
      </c>
      <c r="AR27" s="4">
        <v>6.0352154796669936E-2</v>
      </c>
      <c r="AS27" s="4">
        <v>0.2916508407289522</v>
      </c>
      <c r="AT27" s="4">
        <v>4.1972793939063742</v>
      </c>
      <c r="AU27" s="4">
        <v>0</v>
      </c>
      <c r="AV27" s="4">
        <v>0.74268786678142551</v>
      </c>
      <c r="AW27" s="4">
        <v>0.20134537254251592</v>
      </c>
      <c r="AX27" s="4">
        <v>0.19361439541057013</v>
      </c>
      <c r="AY27" s="4">
        <v>3.4740035958313396E-2</v>
      </c>
      <c r="AZ27" s="4">
        <v>0.39052883809371652</v>
      </c>
      <c r="BA27" s="4">
        <v>0.14538269810084767</v>
      </c>
      <c r="BB27" s="4">
        <v>0.13505344957664328</v>
      </c>
      <c r="BC27" s="4">
        <v>0</v>
      </c>
      <c r="BD27" s="4">
        <v>0.4409938896635584</v>
      </c>
      <c r="BE27" s="4">
        <v>2.6732037614356838</v>
      </c>
      <c r="BF27" s="4">
        <v>1.1040283583058721</v>
      </c>
      <c r="BG27" s="4">
        <v>3.0733970385547411</v>
      </c>
      <c r="BH27" s="4">
        <v>2.8730972924944713</v>
      </c>
      <c r="BI27" s="4">
        <v>0.27295053546904363</v>
      </c>
      <c r="BJ27" s="4">
        <v>1.1251598396689668</v>
      </c>
      <c r="BK27" s="4">
        <v>0.74801183287789641</v>
      </c>
      <c r="BL27" s="4">
        <v>1.0438855541675961E-2</v>
      </c>
      <c r="BM27" s="4">
        <v>0.48161891211199243</v>
      </c>
      <c r="BN27" s="4">
        <v>0</v>
      </c>
      <c r="BO27" s="5">
        <f t="shared" si="2"/>
        <v>48.591648922384273</v>
      </c>
      <c r="BP27" s="4">
        <v>75.408351077615734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124</v>
      </c>
    </row>
    <row r="28" spans="1:76" x14ac:dyDescent="0.2">
      <c r="A28" s="33" t="s">
        <v>81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3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3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3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0</v>
      </c>
      <c r="D33" s="4">
        <v>0</v>
      </c>
      <c r="E33" s="4">
        <v>0</v>
      </c>
      <c r="F33" s="4">
        <v>7.5856213587957549E-2</v>
      </c>
      <c r="G33" s="4">
        <v>0.91679605969055089</v>
      </c>
      <c r="H33" s="4">
        <v>0.82369974723545725</v>
      </c>
      <c r="I33" s="4">
        <v>1.5128518692445914E-3</v>
      </c>
      <c r="J33" s="4">
        <v>0.51437715869971912</v>
      </c>
      <c r="K33" s="4">
        <v>2.2850019856550611E-3</v>
      </c>
      <c r="L33" s="4">
        <v>0</v>
      </c>
      <c r="M33" s="4">
        <v>0.20500935311959109</v>
      </c>
      <c r="N33" s="4">
        <v>0</v>
      </c>
      <c r="O33" s="4">
        <v>0</v>
      </c>
      <c r="P33" s="4">
        <v>0.46124855874161952</v>
      </c>
      <c r="Q33" s="4">
        <v>1.035892161257826</v>
      </c>
      <c r="R33" s="4">
        <v>1.5810507476890381</v>
      </c>
      <c r="S33" s="4">
        <v>0.16341496871953687</v>
      </c>
      <c r="T33" s="4">
        <v>0.28494734594436</v>
      </c>
      <c r="U33" s="4">
        <v>0.12265964511986842</v>
      </c>
      <c r="V33" s="4">
        <v>0.13130993076096434</v>
      </c>
      <c r="W33" s="4">
        <v>0.6247091155183262</v>
      </c>
      <c r="X33" s="4">
        <v>0.36277083966609031</v>
      </c>
      <c r="Y33" s="4">
        <v>1.0164532171174927</v>
      </c>
      <c r="Z33" s="4">
        <v>0</v>
      </c>
      <c r="AA33" s="4">
        <v>0.38388808443343225</v>
      </c>
      <c r="AB33" s="4">
        <v>0.31536735320941928</v>
      </c>
      <c r="AC33" s="4">
        <v>3.7300809344839116</v>
      </c>
      <c r="AD33" s="4">
        <v>0.10849433121252808</v>
      </c>
      <c r="AE33" s="4">
        <v>6.777650594883041</v>
      </c>
      <c r="AF33" s="4">
        <v>2.0333837612583521</v>
      </c>
      <c r="AG33" s="4">
        <v>3.0453849655470763E-2</v>
      </c>
      <c r="AH33" s="4">
        <v>0</v>
      </c>
      <c r="AI33" s="4">
        <v>0</v>
      </c>
      <c r="AJ33" s="4">
        <v>0</v>
      </c>
      <c r="AK33" s="4">
        <v>2.4485374471904402</v>
      </c>
      <c r="AL33" s="4">
        <v>0</v>
      </c>
      <c r="AM33" s="4">
        <v>0</v>
      </c>
      <c r="AN33" s="4">
        <v>3.8600323968443949E-2</v>
      </c>
      <c r="AO33" s="4">
        <v>0.81557145853252055</v>
      </c>
      <c r="AP33" s="4">
        <v>12.375475231955507</v>
      </c>
      <c r="AQ33" s="4">
        <v>0</v>
      </c>
      <c r="AR33" s="4">
        <v>2.1047691641950306</v>
      </c>
      <c r="AS33" s="4">
        <v>0</v>
      </c>
      <c r="AT33" s="4">
        <v>1.4390749607328599</v>
      </c>
      <c r="AU33" s="4">
        <v>0</v>
      </c>
      <c r="AV33" s="4">
        <v>7.1074561742610101</v>
      </c>
      <c r="AW33" s="4">
        <v>20.053058903466262</v>
      </c>
      <c r="AX33" s="4">
        <v>1.4844075345467302</v>
      </c>
      <c r="AY33" s="4">
        <v>0.32413350278628966</v>
      </c>
      <c r="AZ33" s="4">
        <v>1.7351796529225409</v>
      </c>
      <c r="BA33" s="4">
        <v>0.43788748186913218</v>
      </c>
      <c r="BB33" s="4">
        <v>0</v>
      </c>
      <c r="BC33" s="4">
        <v>0</v>
      </c>
      <c r="BD33" s="4">
        <v>2.5069076817019695</v>
      </c>
      <c r="BE33" s="4">
        <v>47.345207388961683</v>
      </c>
      <c r="BF33" s="4">
        <v>0</v>
      </c>
      <c r="BG33" s="4">
        <v>14.332469535935958</v>
      </c>
      <c r="BH33" s="4">
        <v>25.957797351094733</v>
      </c>
      <c r="BI33" s="4">
        <v>1.538206123084479</v>
      </c>
      <c r="BJ33" s="4">
        <v>1.0129384434170468</v>
      </c>
      <c r="BK33" s="4">
        <v>0</v>
      </c>
      <c r="BL33" s="4">
        <v>0</v>
      </c>
      <c r="BM33" s="4">
        <v>0.78270711492370815</v>
      </c>
      <c r="BN33" s="4">
        <v>0</v>
      </c>
      <c r="BO33" s="5">
        <f t="shared" si="2"/>
        <v>165.54369730140584</v>
      </c>
      <c r="BP33" s="4">
        <v>691.65630269859435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857.20000000000016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3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3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210.89454659960992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210.89454659960992</v>
      </c>
      <c r="BP36" s="4">
        <v>43.505453400390053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254.39999999999998</v>
      </c>
    </row>
    <row r="37" spans="1:76" x14ac:dyDescent="0.2">
      <c r="A37" s="33" t="s">
        <v>90</v>
      </c>
      <c r="B37" s="12"/>
      <c r="C37" s="4">
        <v>1.2353406941838634E-2</v>
      </c>
      <c r="D37" s="4">
        <v>0</v>
      </c>
      <c r="E37" s="4">
        <v>0</v>
      </c>
      <c r="F37" s="4">
        <v>1.3730159849254204E-2</v>
      </c>
      <c r="G37" s="4">
        <v>0.34163894448305032</v>
      </c>
      <c r="H37" s="4">
        <v>0.14365404343458882</v>
      </c>
      <c r="I37" s="4">
        <v>1.3690579587067242E-2</v>
      </c>
      <c r="J37" s="4">
        <v>1.3345335740725814E-2</v>
      </c>
      <c r="K37" s="4">
        <v>0.24319122704425847</v>
      </c>
      <c r="L37" s="4">
        <v>0</v>
      </c>
      <c r="M37" s="4">
        <v>0.21919859507368078</v>
      </c>
      <c r="N37" s="4">
        <v>0</v>
      </c>
      <c r="O37" s="4">
        <v>0.94518947871548176</v>
      </c>
      <c r="P37" s="4">
        <v>8.4015362718912662E-2</v>
      </c>
      <c r="Q37" s="4">
        <v>1.1169690084871211</v>
      </c>
      <c r="R37" s="4">
        <v>0.54050527323896913</v>
      </c>
      <c r="S37" s="4">
        <v>0</v>
      </c>
      <c r="T37" s="4">
        <v>1.4982031723936612E-2</v>
      </c>
      <c r="U37" s="4">
        <v>9.7880422795602995E-2</v>
      </c>
      <c r="V37" s="4">
        <v>0</v>
      </c>
      <c r="W37" s="4">
        <v>4.2375171963361956E-2</v>
      </c>
      <c r="X37" s="4">
        <v>3.5695080689426027E-2</v>
      </c>
      <c r="Y37" s="4">
        <v>0.2831722317420452</v>
      </c>
      <c r="Z37" s="4">
        <v>3.1199537017341652</v>
      </c>
      <c r="AA37" s="4">
        <v>1.9690561735274832</v>
      </c>
      <c r="AB37" s="4">
        <v>0.19047671423631421</v>
      </c>
      <c r="AC37" s="4">
        <v>0.51417393065682093</v>
      </c>
      <c r="AD37" s="4">
        <v>3.8732603846224336</v>
      </c>
      <c r="AE37" s="4">
        <v>8.6214607421041016</v>
      </c>
      <c r="AF37" s="4">
        <v>15.499097389132842</v>
      </c>
      <c r="AG37" s="4">
        <v>2.1855514531199223</v>
      </c>
      <c r="AH37" s="4">
        <v>1.2554687421369736E-2</v>
      </c>
      <c r="AI37" s="4">
        <v>0</v>
      </c>
      <c r="AJ37" s="4">
        <v>9.1284652587140211</v>
      </c>
      <c r="AK37" s="4">
        <v>8.2557625558898078</v>
      </c>
      <c r="AL37" s="4">
        <v>0.99681198078669175</v>
      </c>
      <c r="AM37" s="4">
        <v>15.226380191183219</v>
      </c>
      <c r="AN37" s="4">
        <v>0.95457221512276402</v>
      </c>
      <c r="AO37" s="4">
        <v>13.702232014794815</v>
      </c>
      <c r="AP37" s="4">
        <v>2.3799892161888883</v>
      </c>
      <c r="AQ37" s="4">
        <v>9.0861176537888593</v>
      </c>
      <c r="AR37" s="4">
        <v>2.5924457990475482</v>
      </c>
      <c r="AS37" s="4">
        <v>12.328143738991722</v>
      </c>
      <c r="AT37" s="4">
        <v>3.1258860354653257</v>
      </c>
      <c r="AU37" s="4">
        <v>0</v>
      </c>
      <c r="AV37" s="4">
        <v>2.0058427012276381</v>
      </c>
      <c r="AW37" s="4">
        <v>0.19154596682744154</v>
      </c>
      <c r="AX37" s="4">
        <v>0</v>
      </c>
      <c r="AY37" s="4">
        <v>0.82057843438299138</v>
      </c>
      <c r="AZ37" s="4">
        <v>3.6546479164053092</v>
      </c>
      <c r="BA37" s="4">
        <v>0.2750598962460834</v>
      </c>
      <c r="BB37" s="4">
        <v>1.0840022757412906</v>
      </c>
      <c r="BC37" s="4">
        <v>1.392854122340822</v>
      </c>
      <c r="BD37" s="4">
        <v>11.925747163758563</v>
      </c>
      <c r="BE37" s="4">
        <v>80.284059016957997</v>
      </c>
      <c r="BF37" s="4">
        <v>1.5756985548737481</v>
      </c>
      <c r="BG37" s="4">
        <v>13.678537558449332</v>
      </c>
      <c r="BH37" s="4">
        <v>5.9689396522053499</v>
      </c>
      <c r="BI37" s="4">
        <v>1.1544891261276935</v>
      </c>
      <c r="BJ37" s="4">
        <v>1.518816835334478</v>
      </c>
      <c r="BK37" s="4">
        <v>6.8351336684771926</v>
      </c>
      <c r="BL37" s="4">
        <v>0</v>
      </c>
      <c r="BM37" s="4">
        <v>0.26003414516175671</v>
      </c>
      <c r="BN37" s="4">
        <v>0</v>
      </c>
      <c r="BO37" s="5">
        <f t="shared" si="2"/>
        <v>250.5499652252762</v>
      </c>
      <c r="BP37" s="4">
        <v>22.350034774723884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272.90000000000009</v>
      </c>
    </row>
    <row r="38" spans="1:76" x14ac:dyDescent="0.2">
      <c r="A38" s="33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3" t="s">
        <v>92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3" t="s">
        <v>93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3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3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3" t="s">
        <v>96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3" t="s">
        <v>97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3" t="s">
        <v>98</v>
      </c>
      <c r="B45" s="12"/>
      <c r="C45" s="4">
        <v>4.6987009788692406E-2</v>
      </c>
      <c r="D45" s="4">
        <v>3.6053505277363739E-3</v>
      </c>
      <c r="E45" s="4">
        <v>1.2379523209766537E-3</v>
      </c>
      <c r="F45" s="4">
        <v>3.9785264846094515E-2</v>
      </c>
      <c r="G45" s="4">
        <v>0.43793148773519419</v>
      </c>
      <c r="H45" s="4">
        <v>3.6165459989515279E-2</v>
      </c>
      <c r="I45" s="4">
        <v>8.8730277606926145E-2</v>
      </c>
      <c r="J45" s="4">
        <v>2.5136653669657321E-2</v>
      </c>
      <c r="K45" s="4">
        <v>1.6811860322187233E-2</v>
      </c>
      <c r="L45" s="4">
        <v>0.13558447786187475</v>
      </c>
      <c r="M45" s="4">
        <v>0.33801113905733976</v>
      </c>
      <c r="N45" s="4">
        <v>2.3153217502756434E-2</v>
      </c>
      <c r="O45" s="4">
        <v>3.2227448914059931E-2</v>
      </c>
      <c r="P45" s="4">
        <v>9.7514912474101864E-2</v>
      </c>
      <c r="Q45" s="4">
        <v>0.12525455684816261</v>
      </c>
      <c r="R45" s="4">
        <v>7.2073885934980195E-2</v>
      </c>
      <c r="S45" s="4">
        <v>1.2428117326783346E-2</v>
      </c>
      <c r="T45" s="4">
        <v>2.5886913828646208E-2</v>
      </c>
      <c r="U45" s="4">
        <v>8.6205336576827302E-2</v>
      </c>
      <c r="V45" s="4">
        <v>1.8635982875654433E-2</v>
      </c>
      <c r="W45" s="4">
        <v>8.3152395222219656E-3</v>
      </c>
      <c r="X45" s="4">
        <v>2.5067294962355723E-2</v>
      </c>
      <c r="Y45" s="4">
        <v>1.5768020717343675E-2</v>
      </c>
      <c r="Z45" s="4">
        <v>0.90099659533972609</v>
      </c>
      <c r="AA45" s="4">
        <v>5.9379570045171491E-2</v>
      </c>
      <c r="AB45" s="4">
        <v>0.14624737586531328</v>
      </c>
      <c r="AC45" s="4">
        <v>0.50849204707458107</v>
      </c>
      <c r="AD45" s="4">
        <v>0.19025906887792859</v>
      </c>
      <c r="AE45" s="4">
        <v>0.65347658458545843</v>
      </c>
      <c r="AF45" s="4">
        <v>0.41378075963336253</v>
      </c>
      <c r="AG45" s="4">
        <v>0.17059874153496507</v>
      </c>
      <c r="AH45" s="4">
        <v>3.6277513693812324E-2</v>
      </c>
      <c r="AI45" s="4">
        <v>4.1101001393132252E-3</v>
      </c>
      <c r="AJ45" s="4">
        <v>0.26527880845208091</v>
      </c>
      <c r="AK45" s="4">
        <v>0</v>
      </c>
      <c r="AL45" s="4">
        <v>0.12265835112071852</v>
      </c>
      <c r="AM45" s="4">
        <v>2.4362523005938084E-2</v>
      </c>
      <c r="AN45" s="4">
        <v>1.91099891700773E-2</v>
      </c>
      <c r="AO45" s="4">
        <v>0.34631942718303477</v>
      </c>
      <c r="AP45" s="4">
        <v>0.17682557637186813</v>
      </c>
      <c r="AQ45" s="4">
        <v>3.3697691590206955</v>
      </c>
      <c r="AR45" s="4">
        <v>0</v>
      </c>
      <c r="AS45" s="4">
        <v>0.4392624500058841</v>
      </c>
      <c r="AT45" s="4">
        <v>0.90601200302704088</v>
      </c>
      <c r="AU45" s="4">
        <v>0</v>
      </c>
      <c r="AV45" s="4">
        <v>2.2505179276207574</v>
      </c>
      <c r="AW45" s="4">
        <v>5.9910261883892681E-2</v>
      </c>
      <c r="AX45" s="4">
        <v>0</v>
      </c>
      <c r="AY45" s="4">
        <v>5.2356902861611904E-2</v>
      </c>
      <c r="AZ45" s="4">
        <v>2.0156027379317928E-2</v>
      </c>
      <c r="BA45" s="4">
        <v>0.23095562017492627</v>
      </c>
      <c r="BB45" s="4">
        <v>3.6678565321985226E-2</v>
      </c>
      <c r="BC45" s="4">
        <v>1.0355178830506228E-2</v>
      </c>
      <c r="BD45" s="4">
        <v>0.13448118513629001</v>
      </c>
      <c r="BE45" s="4">
        <v>0</v>
      </c>
      <c r="BF45" s="4">
        <v>1.0330326151080748E-2</v>
      </c>
      <c r="BG45" s="4">
        <v>0.30737655453751206</v>
      </c>
      <c r="BH45" s="4">
        <v>9.9950021506416964E-2</v>
      </c>
      <c r="BI45" s="4">
        <v>1.4207146010826737E-2</v>
      </c>
      <c r="BJ45" s="4">
        <v>4.1921141240502974E-2</v>
      </c>
      <c r="BK45" s="4">
        <v>7.5680432329691943E-3</v>
      </c>
      <c r="BL45" s="4">
        <v>1.0769322489619969E-2</v>
      </c>
      <c r="BM45" s="4">
        <v>3.0371635420149944E-2</v>
      </c>
      <c r="BN45" s="4">
        <v>0</v>
      </c>
      <c r="BO45" s="5">
        <f t="shared" si="4"/>
        <v>13.783640365155426</v>
      </c>
      <c r="BP45" s="4">
        <v>4.1163596348445726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17.899999999999999</v>
      </c>
    </row>
    <row r="46" spans="1:76" x14ac:dyDescent="0.2">
      <c r="A46" s="33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3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3" t="s">
        <v>102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3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3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3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3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3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3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3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3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11.9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255.9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255.9</v>
      </c>
    </row>
    <row r="61" spans="1:76" x14ac:dyDescent="0.2">
      <c r="A61" s="33" t="s">
        <v>112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3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3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3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3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33</v>
      </c>
      <c r="C67" s="5">
        <f t="shared" ref="C67:Z67" si="6">SUM(C3:C66)</f>
        <v>40.172236027659707</v>
      </c>
      <c r="D67" s="5">
        <f t="shared" si="6"/>
        <v>3.6053505277363739E-3</v>
      </c>
      <c r="E67" s="5">
        <f t="shared" si="6"/>
        <v>1.2379523209766537E-3</v>
      </c>
      <c r="F67" s="5">
        <f t="shared" si="6"/>
        <v>6.6514012544102759</v>
      </c>
      <c r="G67" s="5">
        <f t="shared" si="6"/>
        <v>117.05432413781088</v>
      </c>
      <c r="H67" s="5">
        <f t="shared" si="6"/>
        <v>19.160082304888604</v>
      </c>
      <c r="I67" s="5">
        <f t="shared" si="6"/>
        <v>13.841910139340602</v>
      </c>
      <c r="J67" s="5">
        <f t="shared" si="6"/>
        <v>18.467453723237607</v>
      </c>
      <c r="K67" s="5">
        <f t="shared" si="6"/>
        <v>13.556121483628516</v>
      </c>
      <c r="L67" s="5">
        <f t="shared" si="6"/>
        <v>28.035285899023634</v>
      </c>
      <c r="M67" s="5">
        <f t="shared" si="6"/>
        <v>144.93087810200851</v>
      </c>
      <c r="N67" s="5">
        <f t="shared" si="6"/>
        <v>9.0362287384775133</v>
      </c>
      <c r="O67" s="5">
        <f t="shared" si="6"/>
        <v>21.030469334957651</v>
      </c>
      <c r="P67" s="5">
        <f t="shared" si="6"/>
        <v>33.491357750534497</v>
      </c>
      <c r="Q67" s="5">
        <f t="shared" si="6"/>
        <v>126.62379817433539</v>
      </c>
      <c r="R67" s="5">
        <f t="shared" si="6"/>
        <v>20.863458355695602</v>
      </c>
      <c r="S67" s="5">
        <f t="shared" si="6"/>
        <v>5.3864205546137356</v>
      </c>
      <c r="T67" s="5">
        <f t="shared" si="6"/>
        <v>6.8941107578559109</v>
      </c>
      <c r="U67" s="5">
        <f t="shared" si="6"/>
        <v>12.204108728423307</v>
      </c>
      <c r="V67" s="5">
        <f t="shared" si="6"/>
        <v>14.034182079838166</v>
      </c>
      <c r="W67" s="5">
        <f t="shared" si="6"/>
        <v>4.0338759562815856</v>
      </c>
      <c r="X67" s="5">
        <f t="shared" si="6"/>
        <v>9.0102217971861069</v>
      </c>
      <c r="Y67" s="5">
        <f t="shared" si="6"/>
        <v>4.5667827525306235</v>
      </c>
      <c r="Z67" s="5">
        <f t="shared" si="6"/>
        <v>161.08803733633005</v>
      </c>
      <c r="AA67" s="5">
        <f t="shared" ref="AA67:AL67" si="7">SUM(AA3:AA66)</f>
        <v>10.957810492955327</v>
      </c>
      <c r="AB67" s="5">
        <f t="shared" si="7"/>
        <v>25.410794165749003</v>
      </c>
      <c r="AC67" s="5">
        <f t="shared" si="7"/>
        <v>35.06333171484475</v>
      </c>
      <c r="AD67" s="5">
        <f t="shared" si="7"/>
        <v>14.076705752789644</v>
      </c>
      <c r="AE67" s="5">
        <f t="shared" si="7"/>
        <v>39.213833332355883</v>
      </c>
      <c r="AF67" s="5">
        <f t="shared" si="7"/>
        <v>102.03847592560666</v>
      </c>
      <c r="AG67" s="5">
        <f t="shared" si="7"/>
        <v>264.67885588350777</v>
      </c>
      <c r="AH67" s="5">
        <f t="shared" si="7"/>
        <v>5.4649835110506813E-2</v>
      </c>
      <c r="AI67" s="5">
        <f t="shared" si="7"/>
        <v>0.27573671711392583</v>
      </c>
      <c r="AJ67" s="5">
        <f t="shared" si="7"/>
        <v>40.623128803294485</v>
      </c>
      <c r="AK67" s="5">
        <f t="shared" si="7"/>
        <v>12.446089988799432</v>
      </c>
      <c r="AL67" s="5">
        <f t="shared" si="7"/>
        <v>38.507453770536728</v>
      </c>
      <c r="AM67" s="5">
        <f t="shared" ref="AM67:BS67" si="8">SUM(AM3:AM66)</f>
        <v>16.708327048647462</v>
      </c>
      <c r="AN67" s="5">
        <f t="shared" si="8"/>
        <v>4.0899823882386785</v>
      </c>
      <c r="AO67" s="5">
        <f t="shared" si="8"/>
        <v>34.693854563887228</v>
      </c>
      <c r="AP67" s="5">
        <f t="shared" si="8"/>
        <v>36.501138070248558</v>
      </c>
      <c r="AQ67" s="5">
        <f t="shared" si="8"/>
        <v>32.587254368761847</v>
      </c>
      <c r="AR67" s="5">
        <f t="shared" si="8"/>
        <v>6.453810509516213</v>
      </c>
      <c r="AS67" s="5">
        <f t="shared" si="8"/>
        <v>28.915360116260914</v>
      </c>
      <c r="AT67" s="5">
        <f t="shared" si="8"/>
        <v>26.691603607472874</v>
      </c>
      <c r="AU67" s="5">
        <f t="shared" si="8"/>
        <v>0</v>
      </c>
      <c r="AV67" s="5">
        <f t="shared" si="8"/>
        <v>38.825646725079984</v>
      </c>
      <c r="AW67" s="5">
        <f t="shared" si="8"/>
        <v>29.576463777743481</v>
      </c>
      <c r="AX67" s="5">
        <f t="shared" si="8"/>
        <v>6.179611605203946</v>
      </c>
      <c r="AY67" s="5">
        <f t="shared" si="8"/>
        <v>3.535261513556299</v>
      </c>
      <c r="AZ67" s="5">
        <f t="shared" si="8"/>
        <v>8.5474985748132557</v>
      </c>
      <c r="BA67" s="5">
        <f t="shared" si="8"/>
        <v>3.2359365330987786</v>
      </c>
      <c r="BB67" s="5">
        <f t="shared" si="8"/>
        <v>2.8699675300103942</v>
      </c>
      <c r="BC67" s="5">
        <f t="shared" si="8"/>
        <v>1.5804853953472078</v>
      </c>
      <c r="BD67" s="5">
        <f t="shared" si="8"/>
        <v>27.055346879197526</v>
      </c>
      <c r="BE67" s="5">
        <f t="shared" si="8"/>
        <v>155.03907075758553</v>
      </c>
      <c r="BF67" s="5">
        <f t="shared" si="8"/>
        <v>18.451994049552972</v>
      </c>
      <c r="BG67" s="5">
        <f t="shared" si="8"/>
        <v>64.519070430514972</v>
      </c>
      <c r="BH67" s="5">
        <f t="shared" si="8"/>
        <v>61.004039656698865</v>
      </c>
      <c r="BI67" s="5">
        <f t="shared" si="8"/>
        <v>8.3848103549934283</v>
      </c>
      <c r="BJ67" s="5">
        <f t="shared" si="8"/>
        <v>12.736490255027075</v>
      </c>
      <c r="BK67" s="5">
        <f t="shared" si="8"/>
        <v>11.388498148255991</v>
      </c>
      <c r="BL67" s="5">
        <f t="shared" si="8"/>
        <v>0.36694970192251386</v>
      </c>
      <c r="BM67" s="5">
        <f t="shared" si="8"/>
        <v>10.793379502666241</v>
      </c>
      <c r="BN67" s="5">
        <f t="shared" si="8"/>
        <v>0</v>
      </c>
      <c r="BO67" s="5">
        <f t="shared" si="8"/>
        <v>2064.2163071388836</v>
      </c>
      <c r="BP67" s="5">
        <f t="shared" si="8"/>
        <v>1905.2388942383932</v>
      </c>
      <c r="BQ67" s="5">
        <f t="shared" si="8"/>
        <v>0</v>
      </c>
      <c r="BR67" s="5">
        <f t="shared" si="8"/>
        <v>0</v>
      </c>
      <c r="BS67" s="5">
        <f t="shared" si="8"/>
        <v>9.9466448884406553</v>
      </c>
      <c r="BT67" s="5">
        <f>SUM(BT3:BT66)</f>
        <v>15.525863459527191</v>
      </c>
      <c r="BU67" s="5">
        <f>SUM(BU3:BU66)</f>
        <v>92.984827278990508</v>
      </c>
      <c r="BV67" s="5">
        <f>SUM(BV3:BV66)</f>
        <v>5.6196812394474538</v>
      </c>
      <c r="BW67" s="5">
        <f>SUM(BW3:BW66)</f>
        <v>36.967781756318693</v>
      </c>
      <c r="BX67" s="5">
        <f t="shared" si="5"/>
        <v>4130.5000000000009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3" t="s">
        <v>56</v>
      </c>
      <c r="D1" s="33" t="s">
        <v>57</v>
      </c>
      <c r="E1" s="33" t="s">
        <v>58</v>
      </c>
      <c r="F1" s="33" t="s">
        <v>59</v>
      </c>
      <c r="G1" s="33" t="s">
        <v>60</v>
      </c>
      <c r="H1" s="33" t="s">
        <v>61</v>
      </c>
      <c r="I1" s="33" t="s">
        <v>62</v>
      </c>
      <c r="J1" s="33" t="s">
        <v>63</v>
      </c>
      <c r="K1" s="33" t="s">
        <v>64</v>
      </c>
      <c r="L1" s="33" t="s">
        <v>65</v>
      </c>
      <c r="M1" s="33" t="s">
        <v>66</v>
      </c>
      <c r="N1" s="33" t="s">
        <v>67</v>
      </c>
      <c r="O1" s="33" t="s">
        <v>68</v>
      </c>
      <c r="P1" s="33" t="s">
        <v>69</v>
      </c>
      <c r="Q1" s="33" t="s">
        <v>70</v>
      </c>
      <c r="R1" s="33" t="s">
        <v>71</v>
      </c>
      <c r="S1" s="33" t="s">
        <v>72</v>
      </c>
      <c r="T1" s="33" t="s">
        <v>73</v>
      </c>
      <c r="U1" s="33" t="s">
        <v>74</v>
      </c>
      <c r="V1" s="33" t="s">
        <v>75</v>
      </c>
      <c r="W1" s="33" t="s">
        <v>76</v>
      </c>
      <c r="X1" s="33" t="s">
        <v>77</v>
      </c>
      <c r="Y1" s="33" t="s">
        <v>78</v>
      </c>
      <c r="Z1" s="33" t="s">
        <v>79</v>
      </c>
      <c r="AA1" s="33" t="s">
        <v>80</v>
      </c>
      <c r="AB1" s="33" t="s">
        <v>81</v>
      </c>
      <c r="AC1" s="33" t="s">
        <v>82</v>
      </c>
      <c r="AD1" s="33" t="s">
        <v>83</v>
      </c>
      <c r="AE1" s="33" t="s">
        <v>84</v>
      </c>
      <c r="AF1" s="33" t="s">
        <v>85</v>
      </c>
      <c r="AG1" s="33" t="s">
        <v>86</v>
      </c>
      <c r="AH1" s="33" t="s">
        <v>87</v>
      </c>
      <c r="AI1" s="33" t="s">
        <v>88</v>
      </c>
      <c r="AJ1" s="33" t="s">
        <v>89</v>
      </c>
      <c r="AK1" s="33" t="s">
        <v>90</v>
      </c>
      <c r="AL1" s="33" t="s">
        <v>91</v>
      </c>
      <c r="AM1" s="33" t="s">
        <v>92</v>
      </c>
      <c r="AN1" s="33" t="s">
        <v>93</v>
      </c>
      <c r="AO1" s="33" t="s">
        <v>94</v>
      </c>
      <c r="AP1" s="33" t="s">
        <v>95</v>
      </c>
      <c r="AQ1" s="33" t="s">
        <v>96</v>
      </c>
      <c r="AR1" s="33" t="s">
        <v>97</v>
      </c>
      <c r="AS1" s="33" t="s">
        <v>98</v>
      </c>
      <c r="AT1" s="33" t="s">
        <v>129</v>
      </c>
      <c r="AU1" s="33" t="s">
        <v>119</v>
      </c>
      <c r="AV1" s="33" t="s">
        <v>99</v>
      </c>
      <c r="AW1" s="33" t="s">
        <v>100</v>
      </c>
      <c r="AX1" s="33" t="s">
        <v>101</v>
      </c>
      <c r="AY1" s="33" t="s">
        <v>102</v>
      </c>
      <c r="AZ1" s="33" t="s">
        <v>103</v>
      </c>
      <c r="BA1" s="33" t="s">
        <v>104</v>
      </c>
      <c r="BB1" s="33" t="s">
        <v>105</v>
      </c>
      <c r="BC1" s="33" t="s">
        <v>106</v>
      </c>
      <c r="BD1" s="33" t="s">
        <v>107</v>
      </c>
      <c r="BE1" s="33" t="s">
        <v>108</v>
      </c>
      <c r="BF1" s="33" t="s">
        <v>109</v>
      </c>
      <c r="BG1" s="33" t="s">
        <v>110</v>
      </c>
      <c r="BH1" s="33" t="s">
        <v>111</v>
      </c>
      <c r="BI1" s="33" t="s">
        <v>112</v>
      </c>
      <c r="BJ1" s="33" t="s">
        <v>113</v>
      </c>
      <c r="BK1" s="33" t="s">
        <v>114</v>
      </c>
      <c r="BL1" s="33" t="s">
        <v>115</v>
      </c>
      <c r="BM1" s="33" t="s">
        <v>116</v>
      </c>
      <c r="BN1" s="33" t="s">
        <v>128</v>
      </c>
      <c r="BO1" s="6" t="s">
        <v>2</v>
      </c>
      <c r="BP1" s="6" t="s">
        <v>6</v>
      </c>
      <c r="BQ1" s="6" t="s">
        <v>7</v>
      </c>
      <c r="BR1" s="6" t="s">
        <v>8</v>
      </c>
      <c r="BS1" s="6" t="s">
        <v>5</v>
      </c>
      <c r="BT1" s="6" t="s">
        <v>261</v>
      </c>
      <c r="BU1" s="24" t="s">
        <v>257</v>
      </c>
      <c r="BV1" s="24" t="s">
        <v>258</v>
      </c>
      <c r="BW1" s="6" t="s">
        <v>14</v>
      </c>
      <c r="BX1" s="7"/>
    </row>
    <row r="2" spans="1:76" ht="122.2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45</v>
      </c>
      <c r="BP2" s="28" t="s">
        <v>34</v>
      </c>
      <c r="BQ2" s="28" t="s">
        <v>35</v>
      </c>
      <c r="BR2" s="28" t="s">
        <v>36</v>
      </c>
      <c r="BS2" s="28" t="s">
        <v>37</v>
      </c>
      <c r="BT2" s="28" t="s">
        <v>262</v>
      </c>
      <c r="BU2" s="28" t="s">
        <v>259</v>
      </c>
      <c r="BV2" s="28" t="s">
        <v>260</v>
      </c>
      <c r="BW2" s="28" t="s">
        <v>38</v>
      </c>
      <c r="BX2" s="9" t="s">
        <v>49</v>
      </c>
    </row>
    <row r="3" spans="1:76" x14ac:dyDescent="0.2">
      <c r="A3" s="33" t="s">
        <v>56</v>
      </c>
      <c r="B3" s="12"/>
      <c r="C3" s="4">
        <v>201.39925506735321</v>
      </c>
      <c r="D3" s="4">
        <v>16.882270797000832</v>
      </c>
      <c r="E3" s="4">
        <v>0</v>
      </c>
      <c r="F3" s="4">
        <v>0</v>
      </c>
      <c r="G3" s="4">
        <v>853.79469190344355</v>
      </c>
      <c r="H3" s="4">
        <v>5.3186498433257103</v>
      </c>
      <c r="I3" s="4">
        <v>0</v>
      </c>
      <c r="J3" s="4">
        <v>0</v>
      </c>
      <c r="K3" s="4">
        <v>0</v>
      </c>
      <c r="L3" s="4">
        <v>0</v>
      </c>
      <c r="M3" s="4">
        <v>10.763188616890686</v>
      </c>
      <c r="N3" s="4">
        <v>0.56366614736252574</v>
      </c>
      <c r="O3" s="4">
        <v>2.3140454250078939</v>
      </c>
      <c r="P3" s="4">
        <v>4.5615923906337924E-2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8.8568814166349416E-2</v>
      </c>
      <c r="AB3" s="4">
        <v>0</v>
      </c>
      <c r="AC3" s="4">
        <v>0</v>
      </c>
      <c r="AD3" s="4">
        <v>0</v>
      </c>
      <c r="AE3" s="4">
        <v>0.68501342126328657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109.71088103346409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2.3307415395121614E-2</v>
      </c>
      <c r="AW3" s="4">
        <v>8.4363681981505886E-2</v>
      </c>
      <c r="AX3" s="4">
        <v>0.13314679408155747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25.314861508732537</v>
      </c>
      <c r="BE3" s="4">
        <v>1.0527283782931853</v>
      </c>
      <c r="BF3" s="4">
        <v>0</v>
      </c>
      <c r="BG3" s="4">
        <v>5.7054698698614574</v>
      </c>
      <c r="BH3" s="4">
        <v>16.12461660198246</v>
      </c>
      <c r="BI3" s="4">
        <v>8.1967085710819843E-2</v>
      </c>
      <c r="BJ3" s="4">
        <v>0</v>
      </c>
      <c r="BK3" s="4">
        <v>0.74088594795050988</v>
      </c>
      <c r="BL3" s="4">
        <v>0</v>
      </c>
      <c r="BM3" s="4">
        <v>1.1964863757905857</v>
      </c>
      <c r="BN3" s="4">
        <v>0</v>
      </c>
      <c r="BO3" s="5">
        <f>SUM(C3:BN3)</f>
        <v>1252.023680652964</v>
      </c>
      <c r="BP3" s="4">
        <v>2158.6019113243196</v>
      </c>
      <c r="BQ3" s="4">
        <v>0</v>
      </c>
      <c r="BR3" s="4">
        <v>0</v>
      </c>
      <c r="BS3" s="4">
        <v>4.8364855093926442</v>
      </c>
      <c r="BT3" s="4">
        <v>20.414154565103043</v>
      </c>
      <c r="BU3" s="4">
        <v>736.677399176373</v>
      </c>
      <c r="BV3" s="4">
        <v>212.224014172366</v>
      </c>
      <c r="BW3" s="4">
        <v>245.69820252306096</v>
      </c>
      <c r="BX3" s="5">
        <f>SUM(BO3:BW3)</f>
        <v>4630.4758479235797</v>
      </c>
    </row>
    <row r="4" spans="1:76" x14ac:dyDescent="0.2">
      <c r="A4" s="33" t="s">
        <v>57</v>
      </c>
      <c r="B4" s="12"/>
      <c r="C4" s="4">
        <v>0.77551686389755148</v>
      </c>
      <c r="D4" s="4">
        <v>0</v>
      </c>
      <c r="E4" s="4">
        <v>0</v>
      </c>
      <c r="F4" s="4">
        <v>0</v>
      </c>
      <c r="G4" s="4">
        <v>3.4948151893763636E-2</v>
      </c>
      <c r="H4" s="4">
        <v>0</v>
      </c>
      <c r="I4" s="4">
        <v>22.902121363514119</v>
      </c>
      <c r="J4" s="4">
        <v>3.9954570243587457</v>
      </c>
      <c r="K4" s="4">
        <v>0</v>
      </c>
      <c r="L4" s="4">
        <v>0</v>
      </c>
      <c r="M4" s="4">
        <v>0.47531497455740912</v>
      </c>
      <c r="N4" s="4">
        <v>0</v>
      </c>
      <c r="O4" s="4">
        <v>0</v>
      </c>
      <c r="P4" s="4">
        <v>9.1068465704781387E-2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1.1837755909738517</v>
      </c>
      <c r="Y4" s="4">
        <v>0</v>
      </c>
      <c r="Z4" s="4">
        <v>0</v>
      </c>
      <c r="AA4" s="4">
        <v>0</v>
      </c>
      <c r="AB4" s="4">
        <v>0</v>
      </c>
      <c r="AC4" s="4">
        <v>3.6923174150824072E-2</v>
      </c>
      <c r="AD4" s="4">
        <v>0</v>
      </c>
      <c r="AE4" s="4">
        <v>8.1031888877092E-17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1.7395053188811727E-2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2.6336210956403806E-2</v>
      </c>
      <c r="AU4" s="4">
        <v>0</v>
      </c>
      <c r="AV4" s="4">
        <v>0</v>
      </c>
      <c r="AW4" s="4">
        <v>9.0164466976857816E-3</v>
      </c>
      <c r="AX4" s="4">
        <v>0</v>
      </c>
      <c r="AY4" s="4">
        <v>3.8248932488008064E-2</v>
      </c>
      <c r="AZ4" s="4">
        <v>9.4089885079307409E-3</v>
      </c>
      <c r="BA4" s="4">
        <v>4.6833997115978201E-2</v>
      </c>
      <c r="BB4" s="4">
        <v>0</v>
      </c>
      <c r="BC4" s="4">
        <v>0</v>
      </c>
      <c r="BD4" s="4">
        <v>2.1857783112018923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0.10790957052847926</v>
      </c>
      <c r="BN4" s="4">
        <v>0</v>
      </c>
      <c r="BO4" s="5">
        <f>SUM(C4:BN4)</f>
        <v>31.936053119736247</v>
      </c>
      <c r="BP4" s="4">
        <v>28.873280126510949</v>
      </c>
      <c r="BQ4" s="4">
        <v>0</v>
      </c>
      <c r="BR4" s="4">
        <v>0</v>
      </c>
      <c r="BS4" s="4">
        <v>0</v>
      </c>
      <c r="BT4" s="4">
        <v>0</v>
      </c>
      <c r="BU4" s="4">
        <v>7.5620078772696537</v>
      </c>
      <c r="BV4" s="4">
        <v>0.72185914867603995</v>
      </c>
      <c r="BW4" s="4">
        <v>2.7067997278071072</v>
      </c>
      <c r="BX4" s="5">
        <f>SUM(BO4:BW4)</f>
        <v>71.8</v>
      </c>
    </row>
    <row r="5" spans="1:76" x14ac:dyDescent="0.2">
      <c r="A5" s="33" t="s">
        <v>58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1.1791339231867588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5.1402510852629785E-4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1.3222840268552888E-17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33.137897197550878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34.317545145846161</v>
      </c>
      <c r="BP5" s="4">
        <v>186.63149768481719</v>
      </c>
      <c r="BQ5" s="4">
        <v>0</v>
      </c>
      <c r="BR5" s="4">
        <v>0</v>
      </c>
      <c r="BS5" s="4">
        <v>0</v>
      </c>
      <c r="BT5" s="4">
        <v>0.54786348225735615</v>
      </c>
      <c r="BU5" s="4">
        <v>14.948156898401875</v>
      </c>
      <c r="BV5" s="4">
        <v>0.65010229190629643</v>
      </c>
      <c r="BW5" s="4">
        <v>0.50483449677106962</v>
      </c>
      <c r="BX5" s="5">
        <f t="shared" ref="BX5:BX11" si="1">SUM(BO5:BW5)</f>
        <v>237.59999999999997</v>
      </c>
    </row>
    <row r="6" spans="1:76" x14ac:dyDescent="0.2">
      <c r="A6" s="33" t="s">
        <v>59</v>
      </c>
      <c r="B6" s="12"/>
      <c r="C6" s="4">
        <v>0.17895029235212523</v>
      </c>
      <c r="D6" s="4">
        <v>0</v>
      </c>
      <c r="E6" s="4">
        <v>0</v>
      </c>
      <c r="F6" s="4">
        <v>0.65424896001988975</v>
      </c>
      <c r="G6" s="4">
        <v>2.8082136236904272</v>
      </c>
      <c r="H6" s="4">
        <v>3.4225236779635605E-2</v>
      </c>
      <c r="I6" s="4">
        <v>0</v>
      </c>
      <c r="J6" s="4">
        <v>0.96482030904919369</v>
      </c>
      <c r="K6" s="4">
        <v>0</v>
      </c>
      <c r="L6" s="4">
        <v>0.12030990917048172</v>
      </c>
      <c r="M6" s="4">
        <v>20.867347477418303</v>
      </c>
      <c r="N6" s="4">
        <v>0</v>
      </c>
      <c r="O6" s="4">
        <v>2.9476152368412948E-2</v>
      </c>
      <c r="P6" s="4">
        <v>95.10089703332099</v>
      </c>
      <c r="Q6" s="4">
        <v>25.39566357329938</v>
      </c>
      <c r="R6" s="4">
        <v>4.7784189983074626E-2</v>
      </c>
      <c r="S6" s="4">
        <v>0</v>
      </c>
      <c r="T6" s="4">
        <v>0.79998820397196413</v>
      </c>
      <c r="U6" s="4">
        <v>0</v>
      </c>
      <c r="V6" s="4">
        <v>0</v>
      </c>
      <c r="W6" s="4">
        <v>0</v>
      </c>
      <c r="X6" s="4">
        <v>20.535076139340589</v>
      </c>
      <c r="Y6" s="4">
        <v>0</v>
      </c>
      <c r="Z6" s="4">
        <v>0</v>
      </c>
      <c r="AA6" s="4">
        <v>0</v>
      </c>
      <c r="AB6" s="4">
        <v>0</v>
      </c>
      <c r="AC6" s="4">
        <v>89.34418759771016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1.6702245239788513E-2</v>
      </c>
      <c r="AS6" s="4">
        <v>0</v>
      </c>
      <c r="AT6" s="4">
        <v>10.39226040658286</v>
      </c>
      <c r="AU6" s="4">
        <v>18.04950900979944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9.773791970976867E-3</v>
      </c>
      <c r="BB6" s="4">
        <v>0</v>
      </c>
      <c r="BC6" s="4">
        <v>0</v>
      </c>
      <c r="BD6" s="4">
        <v>8.3189429216852968</v>
      </c>
      <c r="BE6" s="4">
        <v>1.8903153732250115</v>
      </c>
      <c r="BF6" s="4">
        <v>0</v>
      </c>
      <c r="BG6" s="4">
        <v>0</v>
      </c>
      <c r="BH6" s="4">
        <v>0</v>
      </c>
      <c r="BI6" s="4">
        <v>0</v>
      </c>
      <c r="BJ6" s="4">
        <v>7.7649824504129258E-2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295.63634227148214</v>
      </c>
      <c r="BP6" s="4">
        <v>0</v>
      </c>
      <c r="BQ6" s="4">
        <v>0</v>
      </c>
      <c r="BR6" s="4">
        <v>0</v>
      </c>
      <c r="BS6" s="4">
        <v>0</v>
      </c>
      <c r="BT6" s="4">
        <v>15.051179037506225</v>
      </c>
      <c r="BU6" s="4">
        <v>202.47571586635885</v>
      </c>
      <c r="BV6" s="4">
        <v>37.692595083735398</v>
      </c>
      <c r="BW6" s="4">
        <v>350.04415543098014</v>
      </c>
      <c r="BX6" s="5">
        <f t="shared" si="1"/>
        <v>900.89998769006286</v>
      </c>
    </row>
    <row r="7" spans="1:76" x14ac:dyDescent="0.2">
      <c r="A7" s="33" t="s">
        <v>60</v>
      </c>
      <c r="B7" s="12"/>
      <c r="C7" s="4">
        <v>335.46839252914612</v>
      </c>
      <c r="D7" s="4">
        <v>4.8581124837034161E-2</v>
      </c>
      <c r="E7" s="4">
        <v>9.2639693381128384E-3</v>
      </c>
      <c r="F7" s="4">
        <v>5.606865759878564E-2</v>
      </c>
      <c r="G7" s="4">
        <v>1274.0857868463409</v>
      </c>
      <c r="H7" s="4">
        <v>0.39557036074784691</v>
      </c>
      <c r="I7" s="4">
        <v>0.77068580717584156</v>
      </c>
      <c r="J7" s="4">
        <v>5.8696881807326724</v>
      </c>
      <c r="K7" s="4">
        <v>0.63442630765006236</v>
      </c>
      <c r="L7" s="4">
        <v>4.3316001852533326</v>
      </c>
      <c r="M7" s="4">
        <v>60.486836413022687</v>
      </c>
      <c r="N7" s="4">
        <v>0.68693195224889247</v>
      </c>
      <c r="O7" s="4">
        <v>2.5297899784321571</v>
      </c>
      <c r="P7" s="4">
        <v>0.46814638296299838</v>
      </c>
      <c r="Q7" s="4">
        <v>0.71664688288342748</v>
      </c>
      <c r="R7" s="4">
        <v>10.31986970958752</v>
      </c>
      <c r="S7" s="4">
        <v>0.12613333750935712</v>
      </c>
      <c r="T7" s="4">
        <v>0.34305876272696723</v>
      </c>
      <c r="U7" s="4">
        <v>1.0082627126596297</v>
      </c>
      <c r="V7" s="4">
        <v>0.54036433023103947</v>
      </c>
      <c r="W7" s="4">
        <v>4.4069734543408928E-2</v>
      </c>
      <c r="X7" s="4">
        <v>0.77480953847706935</v>
      </c>
      <c r="Y7" s="4">
        <v>0.67752865685155261</v>
      </c>
      <c r="Z7" s="4">
        <v>1.7868693853095241</v>
      </c>
      <c r="AA7" s="4">
        <v>6.3026860448677932E-2</v>
      </c>
      <c r="AB7" s="4">
        <v>16.504652451412351</v>
      </c>
      <c r="AC7" s="4">
        <v>10.933734669023757</v>
      </c>
      <c r="AD7" s="4">
        <v>2.3344971644812329</v>
      </c>
      <c r="AE7" s="4">
        <v>3.4237865469930551</v>
      </c>
      <c r="AF7" s="4">
        <v>1.2581896127744339</v>
      </c>
      <c r="AG7" s="4">
        <v>3.2672132837095411</v>
      </c>
      <c r="AH7" s="4">
        <v>4.4459442929670759E-2</v>
      </c>
      <c r="AI7" s="4">
        <v>0.30710362671211566</v>
      </c>
      <c r="AJ7" s="4">
        <v>16.378575945959163</v>
      </c>
      <c r="AK7" s="4">
        <v>0.41658397383338525</v>
      </c>
      <c r="AL7" s="4">
        <v>851.5757788901725</v>
      </c>
      <c r="AM7" s="4">
        <v>1.0879622548651262</v>
      </c>
      <c r="AN7" s="4">
        <v>4.8780450978491015</v>
      </c>
      <c r="AO7" s="4">
        <v>1.8847551024145717</v>
      </c>
      <c r="AP7" s="4">
        <v>3.156551847945936</v>
      </c>
      <c r="AQ7" s="4">
        <v>2.3097925560816761</v>
      </c>
      <c r="AR7" s="4">
        <v>0.31521153275231545</v>
      </c>
      <c r="AS7" s="4">
        <v>0.88770712387832673</v>
      </c>
      <c r="AT7" s="4">
        <v>1.3009083547410935E-2</v>
      </c>
      <c r="AU7" s="4">
        <v>0</v>
      </c>
      <c r="AV7" s="4">
        <v>9.1449181110065361</v>
      </c>
      <c r="AW7" s="4">
        <v>3.4025113963288449</v>
      </c>
      <c r="AX7" s="4">
        <v>0.55748353334153222</v>
      </c>
      <c r="AY7" s="4">
        <v>2.3388757261861075</v>
      </c>
      <c r="AZ7" s="4">
        <v>2.4338455222684487</v>
      </c>
      <c r="BA7" s="4">
        <v>3.9550431734844875</v>
      </c>
      <c r="BB7" s="4">
        <v>0.73640397142040392</v>
      </c>
      <c r="BC7" s="4">
        <v>0.40579588970912611</v>
      </c>
      <c r="BD7" s="4">
        <v>6.4401643510460298</v>
      </c>
      <c r="BE7" s="4">
        <v>75.130957214655695</v>
      </c>
      <c r="BF7" s="4">
        <v>29.222133818886721</v>
      </c>
      <c r="BG7" s="4">
        <v>126.54560439173373</v>
      </c>
      <c r="BH7" s="4">
        <v>79.466203316415886</v>
      </c>
      <c r="BI7" s="4">
        <v>7.8401550795631705</v>
      </c>
      <c r="BJ7" s="4">
        <v>22.782746607288033</v>
      </c>
      <c r="BK7" s="4">
        <v>2.9605679420428981</v>
      </c>
      <c r="BL7" s="4">
        <v>0.38850635273028006</v>
      </c>
      <c r="BM7" s="4">
        <v>5.486239087794285</v>
      </c>
      <c r="BN7" s="4">
        <v>0</v>
      </c>
      <c r="BO7" s="5">
        <f t="shared" si="0"/>
        <v>3002.458174299954</v>
      </c>
      <c r="BP7" s="4">
        <v>10989.634088950366</v>
      </c>
      <c r="BQ7" s="4">
        <v>0</v>
      </c>
      <c r="BR7" s="4">
        <v>0</v>
      </c>
      <c r="BS7" s="4">
        <v>0</v>
      </c>
      <c r="BT7" s="4">
        <v>82.153622626351208</v>
      </c>
      <c r="BU7" s="4">
        <v>1234.334448382079</v>
      </c>
      <c r="BV7" s="4">
        <v>270.20177925068373</v>
      </c>
      <c r="BW7" s="4">
        <v>252.41788649056588</v>
      </c>
      <c r="BX7" s="5">
        <f t="shared" si="1"/>
        <v>15831.199999999999</v>
      </c>
    </row>
    <row r="8" spans="1:76" x14ac:dyDescent="0.2">
      <c r="A8" s="33" t="s">
        <v>61</v>
      </c>
      <c r="B8" s="12"/>
      <c r="C8" s="4">
        <v>1.8320562532471907</v>
      </c>
      <c r="D8" s="4">
        <v>0</v>
      </c>
      <c r="E8" s="4">
        <v>2.7952389743417956</v>
      </c>
      <c r="F8" s="4">
        <v>0.19608232167938991</v>
      </c>
      <c r="G8" s="4">
        <v>4.3786859852372348</v>
      </c>
      <c r="H8" s="4">
        <v>235.45301708457316</v>
      </c>
      <c r="I8" s="4">
        <v>0.12051591917382455</v>
      </c>
      <c r="J8" s="4">
        <v>4.5001267445978979</v>
      </c>
      <c r="K8" s="4">
        <v>0.22860305481791909</v>
      </c>
      <c r="L8" s="4">
        <v>0.48277379308310586</v>
      </c>
      <c r="M8" s="4">
        <v>8.3573090200856548</v>
      </c>
      <c r="N8" s="4">
        <v>0.96691211415903977</v>
      </c>
      <c r="O8" s="4">
        <v>8.8990668286504295</v>
      </c>
      <c r="P8" s="4">
        <v>1.9722242268551682</v>
      </c>
      <c r="Q8" s="4">
        <v>0.78322996054388438</v>
      </c>
      <c r="R8" s="4">
        <v>4.0459246173450891</v>
      </c>
      <c r="S8" s="4">
        <v>0.42690271349227993</v>
      </c>
      <c r="T8" s="4">
        <v>0.55700031921132864</v>
      </c>
      <c r="U8" s="4">
        <v>1.5161402095979493</v>
      </c>
      <c r="V8" s="4">
        <v>18.191709071162919</v>
      </c>
      <c r="W8" s="4">
        <v>0.47202251855186539</v>
      </c>
      <c r="X8" s="4">
        <v>67.672855800658567</v>
      </c>
      <c r="Y8" s="4">
        <v>8.1062545980190439</v>
      </c>
      <c r="Z8" s="4">
        <v>0</v>
      </c>
      <c r="AA8" s="4">
        <v>0.60295229122390981</v>
      </c>
      <c r="AB8" s="4">
        <v>2.3007463798595365</v>
      </c>
      <c r="AC8" s="4">
        <v>46.418791574858389</v>
      </c>
      <c r="AD8" s="4">
        <v>4.2545124146117237</v>
      </c>
      <c r="AE8" s="4">
        <v>0.31684923000293402</v>
      </c>
      <c r="AF8" s="4">
        <v>0.98439395716330425</v>
      </c>
      <c r="AG8" s="4">
        <v>2.1269880243034058</v>
      </c>
      <c r="AH8" s="4">
        <v>0</v>
      </c>
      <c r="AI8" s="4">
        <v>0.26245256820349361</v>
      </c>
      <c r="AJ8" s="4">
        <v>3.3483299218814127</v>
      </c>
      <c r="AK8" s="4">
        <v>8.2705449030257284E-18</v>
      </c>
      <c r="AL8" s="4">
        <v>8.462307370741728</v>
      </c>
      <c r="AM8" s="4">
        <v>0</v>
      </c>
      <c r="AN8" s="4">
        <v>4.8305390018421532E-3</v>
      </c>
      <c r="AO8" s="4">
        <v>1.1455330713034126</v>
      </c>
      <c r="AP8" s="4">
        <v>0.12311562762034518</v>
      </c>
      <c r="AQ8" s="4">
        <v>0</v>
      </c>
      <c r="AR8" s="4">
        <v>0</v>
      </c>
      <c r="AS8" s="4">
        <v>0</v>
      </c>
      <c r="AT8" s="4">
        <v>2.0736075944304027</v>
      </c>
      <c r="AU8" s="4">
        <v>0</v>
      </c>
      <c r="AV8" s="4">
        <v>1.5986533907369589</v>
      </c>
      <c r="AW8" s="4">
        <v>4.9246523914077622</v>
      </c>
      <c r="AX8" s="4">
        <v>0.35069446797167886</v>
      </c>
      <c r="AY8" s="4">
        <v>0.64798282294924936</v>
      </c>
      <c r="AZ8" s="4">
        <v>2.1380144550798734</v>
      </c>
      <c r="BA8" s="4">
        <v>0.38925689306823508</v>
      </c>
      <c r="BB8" s="4">
        <v>0.54839607047880556</v>
      </c>
      <c r="BC8" s="4">
        <v>0</v>
      </c>
      <c r="BD8" s="4">
        <v>16.656483675710998</v>
      </c>
      <c r="BE8" s="4">
        <v>15.948828221891283</v>
      </c>
      <c r="BF8" s="4">
        <v>1.9207056022392055</v>
      </c>
      <c r="BG8" s="4">
        <v>17.314473265766928</v>
      </c>
      <c r="BH8" s="4">
        <v>6.8994109824012337</v>
      </c>
      <c r="BI8" s="4">
        <v>0.3431822399816068</v>
      </c>
      <c r="BJ8" s="4">
        <v>4.4969698145736823</v>
      </c>
      <c r="BK8" s="4">
        <v>0</v>
      </c>
      <c r="BL8" s="4">
        <v>1.3371499513923679</v>
      </c>
      <c r="BM8" s="4">
        <v>9.9641762937020175</v>
      </c>
      <c r="BN8" s="4">
        <v>0</v>
      </c>
      <c r="BO8" s="5">
        <f t="shared" si="0"/>
        <v>529.85909323364262</v>
      </c>
      <c r="BP8" s="4">
        <v>4917.8355204801537</v>
      </c>
      <c r="BQ8" s="4">
        <v>0</v>
      </c>
      <c r="BR8" s="4">
        <v>0</v>
      </c>
      <c r="BS8" s="4">
        <v>0</v>
      </c>
      <c r="BT8" s="4">
        <v>14.461304756390973</v>
      </c>
      <c r="BU8" s="4">
        <v>824.89787545014224</v>
      </c>
      <c r="BV8" s="4">
        <v>161.8630771759006</v>
      </c>
      <c r="BW8" s="4">
        <v>165.58312890377005</v>
      </c>
      <c r="BX8" s="5">
        <f t="shared" si="1"/>
        <v>6614.5</v>
      </c>
    </row>
    <row r="9" spans="1:76" x14ac:dyDescent="0.2">
      <c r="A9" s="33" t="s">
        <v>62</v>
      </c>
      <c r="B9" s="12"/>
      <c r="C9" s="4">
        <v>2.7346422191108202</v>
      </c>
      <c r="D9" s="4">
        <v>0</v>
      </c>
      <c r="E9" s="4">
        <v>0</v>
      </c>
      <c r="F9" s="4">
        <v>0.36568279566197681</v>
      </c>
      <c r="G9" s="4">
        <v>23.716209942873999</v>
      </c>
      <c r="H9" s="4">
        <v>0.68969222066751668</v>
      </c>
      <c r="I9" s="4">
        <v>96.728042693367513</v>
      </c>
      <c r="J9" s="4">
        <v>15.042540593203057</v>
      </c>
      <c r="K9" s="4">
        <v>0.80123850368962424</v>
      </c>
      <c r="L9" s="4">
        <v>0.2911639037131693</v>
      </c>
      <c r="M9" s="4">
        <v>12.945259447859476</v>
      </c>
      <c r="N9" s="4">
        <v>0</v>
      </c>
      <c r="O9" s="4">
        <v>3.5258226314738867</v>
      </c>
      <c r="P9" s="4">
        <v>12.855422456866043</v>
      </c>
      <c r="Q9" s="4">
        <v>3.019652157945278</v>
      </c>
      <c r="R9" s="4">
        <v>6.975472330050998</v>
      </c>
      <c r="S9" s="4">
        <v>0.48385475195322047</v>
      </c>
      <c r="T9" s="4">
        <v>1.6676023339494284</v>
      </c>
      <c r="U9" s="4">
        <v>10.899660202457763</v>
      </c>
      <c r="V9" s="4">
        <v>1.437846979649422</v>
      </c>
      <c r="W9" s="4">
        <v>0.5024370930362585</v>
      </c>
      <c r="X9" s="4">
        <v>68.930318252342175</v>
      </c>
      <c r="Y9" s="4">
        <v>0.71567478282029229</v>
      </c>
      <c r="Z9" s="4">
        <v>0.15125653028568323</v>
      </c>
      <c r="AA9" s="4">
        <v>0</v>
      </c>
      <c r="AB9" s="4">
        <v>0.54895950376263591</v>
      </c>
      <c r="AC9" s="4">
        <v>291.93668218777793</v>
      </c>
      <c r="AD9" s="4">
        <v>1.810087971946623</v>
      </c>
      <c r="AE9" s="4">
        <v>3.022341955565901</v>
      </c>
      <c r="AF9" s="4">
        <v>0</v>
      </c>
      <c r="AG9" s="4">
        <v>2.8927531006957281</v>
      </c>
      <c r="AH9" s="4">
        <v>0</v>
      </c>
      <c r="AI9" s="4">
        <v>0</v>
      </c>
      <c r="AJ9" s="4">
        <v>1.4731933335416583</v>
      </c>
      <c r="AK9" s="4">
        <v>0</v>
      </c>
      <c r="AL9" s="4">
        <v>0</v>
      </c>
      <c r="AM9" s="4">
        <v>2.3229123507153886E-2</v>
      </c>
      <c r="AN9" s="4">
        <v>0.25410257070608405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19.165187467120479</v>
      </c>
      <c r="AU9" s="4">
        <v>38.585661063803997</v>
      </c>
      <c r="AV9" s="4">
        <v>4.3303395985456348</v>
      </c>
      <c r="AW9" s="4">
        <v>1.9185100202035037</v>
      </c>
      <c r="AX9" s="4">
        <v>0.27397686692472362</v>
      </c>
      <c r="AY9" s="4">
        <v>0.11432018695925929</v>
      </c>
      <c r="AZ9" s="4">
        <v>1.1544618199510077</v>
      </c>
      <c r="BA9" s="4">
        <v>0.62804442274886652</v>
      </c>
      <c r="BB9" s="4">
        <v>0</v>
      </c>
      <c r="BC9" s="4">
        <v>0</v>
      </c>
      <c r="BD9" s="4">
        <v>9.0183235975494913</v>
      </c>
      <c r="BE9" s="4">
        <v>1.6861828418025484</v>
      </c>
      <c r="BF9" s="4">
        <v>0</v>
      </c>
      <c r="BG9" s="4">
        <v>0</v>
      </c>
      <c r="BH9" s="4">
        <v>0.11324162657158879</v>
      </c>
      <c r="BI9" s="4">
        <v>0</v>
      </c>
      <c r="BJ9" s="4">
        <v>0</v>
      </c>
      <c r="BK9" s="4">
        <v>0.34108348776484104</v>
      </c>
      <c r="BL9" s="4">
        <v>0.6198422107746161</v>
      </c>
      <c r="BM9" s="4">
        <v>6.8533293256535144</v>
      </c>
      <c r="BN9" s="4">
        <v>0</v>
      </c>
      <c r="BO9" s="5">
        <f t="shared" si="0"/>
        <v>651.24334710685548</v>
      </c>
      <c r="BP9" s="4">
        <v>81.494208720911232</v>
      </c>
      <c r="BQ9" s="4">
        <v>0</v>
      </c>
      <c r="BR9" s="4">
        <v>0</v>
      </c>
      <c r="BS9" s="4">
        <v>2.0726482663647321</v>
      </c>
      <c r="BT9" s="4">
        <v>60.409717355597301</v>
      </c>
      <c r="BU9" s="4">
        <v>69.9254107975257</v>
      </c>
      <c r="BV9" s="4">
        <v>6.8489597550754047</v>
      </c>
      <c r="BW9" s="4">
        <v>6.0057079976702692</v>
      </c>
      <c r="BX9" s="5">
        <f t="shared" si="1"/>
        <v>878.00000000000011</v>
      </c>
    </row>
    <row r="10" spans="1:76" x14ac:dyDescent="0.2">
      <c r="A10" s="33" t="s">
        <v>63</v>
      </c>
      <c r="B10" s="12"/>
      <c r="C10" s="4">
        <v>0.68011752771167133</v>
      </c>
      <c r="D10" s="4">
        <v>5.5225569723774094E-4</v>
      </c>
      <c r="E10" s="4">
        <v>1.1270393649987962E-3</v>
      </c>
      <c r="F10" s="4">
        <v>0.20256344238749438</v>
      </c>
      <c r="G10" s="4">
        <v>117.16939918414022</v>
      </c>
      <c r="H10" s="4">
        <v>4.127983663896746</v>
      </c>
      <c r="I10" s="4">
        <v>5.7550430408727378</v>
      </c>
      <c r="J10" s="4">
        <v>35.911895335504191</v>
      </c>
      <c r="K10" s="4">
        <v>150.20841860639823</v>
      </c>
      <c r="L10" s="4">
        <v>1.2156565893696423</v>
      </c>
      <c r="M10" s="4">
        <v>31.068298133422921</v>
      </c>
      <c r="N10" s="4">
        <v>7.5123213703706107</v>
      </c>
      <c r="O10" s="4">
        <v>35.122678839064079</v>
      </c>
      <c r="P10" s="4">
        <v>20.017676968609784</v>
      </c>
      <c r="Q10" s="4">
        <v>34.777866144593332</v>
      </c>
      <c r="R10" s="4">
        <v>7.6327800524024187</v>
      </c>
      <c r="S10" s="4">
        <v>1.9783125879606376</v>
      </c>
      <c r="T10" s="4">
        <v>4.3509691339351519</v>
      </c>
      <c r="U10" s="4">
        <v>3.5598851790366783</v>
      </c>
      <c r="V10" s="4">
        <v>2.4715495663460576</v>
      </c>
      <c r="W10" s="4">
        <v>0.50303480655630906</v>
      </c>
      <c r="X10" s="4">
        <v>14.173744613063111</v>
      </c>
      <c r="Y10" s="4">
        <v>1.8924771574478643</v>
      </c>
      <c r="Z10" s="4">
        <v>0.4037584577311385</v>
      </c>
      <c r="AA10" s="4">
        <v>0.87335895102332062</v>
      </c>
      <c r="AB10" s="4">
        <v>5.1627190172592634</v>
      </c>
      <c r="AC10" s="4">
        <v>17.103577065560106</v>
      </c>
      <c r="AD10" s="4">
        <v>10.279368362179969</v>
      </c>
      <c r="AE10" s="4">
        <v>12.736002960938162</v>
      </c>
      <c r="AF10" s="4">
        <v>19.370662042563652</v>
      </c>
      <c r="AG10" s="4">
        <v>6.7107053329902122</v>
      </c>
      <c r="AH10" s="4">
        <v>0.14731710187443192</v>
      </c>
      <c r="AI10" s="4">
        <v>0.58744416296315349</v>
      </c>
      <c r="AJ10" s="4">
        <v>62.119803338193421</v>
      </c>
      <c r="AK10" s="4">
        <v>0.66983552949131597</v>
      </c>
      <c r="AL10" s="4">
        <v>27.173698928959805</v>
      </c>
      <c r="AM10" s="4">
        <v>32.209593455112376</v>
      </c>
      <c r="AN10" s="4">
        <v>0.83206934252726161</v>
      </c>
      <c r="AO10" s="4">
        <v>1.9633876738702556</v>
      </c>
      <c r="AP10" s="4">
        <v>3.7463431218475747</v>
      </c>
      <c r="AQ10" s="4">
        <v>10.305265911715004</v>
      </c>
      <c r="AR10" s="4">
        <v>3.6283341162016014</v>
      </c>
      <c r="AS10" s="4">
        <v>9.2521595983988103</v>
      </c>
      <c r="AT10" s="4">
        <v>13.434395345469451</v>
      </c>
      <c r="AU10" s="4">
        <v>0</v>
      </c>
      <c r="AV10" s="4">
        <v>25.034714447255404</v>
      </c>
      <c r="AW10" s="4">
        <v>14.902282899745501</v>
      </c>
      <c r="AX10" s="4">
        <v>1.8627731107134693</v>
      </c>
      <c r="AY10" s="4">
        <v>2.6747563963606216</v>
      </c>
      <c r="AZ10" s="4">
        <v>3.0034717478510604</v>
      </c>
      <c r="BA10" s="4">
        <v>3.1959270843049925</v>
      </c>
      <c r="BB10" s="4">
        <v>2.817545852637775</v>
      </c>
      <c r="BC10" s="4">
        <v>2.7148722866131414</v>
      </c>
      <c r="BD10" s="4">
        <v>33.653734366253587</v>
      </c>
      <c r="BE10" s="4">
        <v>25.519131324671356</v>
      </c>
      <c r="BF10" s="4">
        <v>13.883142502461471</v>
      </c>
      <c r="BG10" s="4">
        <v>76.328511508138448</v>
      </c>
      <c r="BH10" s="4">
        <v>11.753850562519435</v>
      </c>
      <c r="BI10" s="4">
        <v>5.2857913919018635</v>
      </c>
      <c r="BJ10" s="4">
        <v>3.5689372181890655</v>
      </c>
      <c r="BK10" s="4">
        <v>5.6732679033116655</v>
      </c>
      <c r="BL10" s="4">
        <v>0.13214739896806027</v>
      </c>
      <c r="BM10" s="4">
        <v>4.7132055158107402</v>
      </c>
      <c r="BN10" s="4">
        <v>0</v>
      </c>
      <c r="BO10" s="5">
        <f t="shared" si="0"/>
        <v>955.76221457272993</v>
      </c>
      <c r="BP10" s="4">
        <v>478.31588906616923</v>
      </c>
      <c r="BQ10" s="4">
        <v>0</v>
      </c>
      <c r="BR10" s="4">
        <v>0</v>
      </c>
      <c r="BS10" s="4">
        <v>0</v>
      </c>
      <c r="BT10" s="4">
        <v>18.298351541387618</v>
      </c>
      <c r="BU10" s="4">
        <v>114.58582494811878</v>
      </c>
      <c r="BV10" s="4">
        <v>34.566171933288821</v>
      </c>
      <c r="BW10" s="4">
        <v>35.371547938305632</v>
      </c>
      <c r="BX10" s="5">
        <f t="shared" si="1"/>
        <v>1636.8999999999999</v>
      </c>
    </row>
    <row r="11" spans="1:76" x14ac:dyDescent="0.2">
      <c r="A11" s="33" t="s">
        <v>64</v>
      </c>
      <c r="B11" s="12"/>
      <c r="C11" s="4">
        <v>9.3497671586629805E-3</v>
      </c>
      <c r="D11" s="4">
        <v>0</v>
      </c>
      <c r="E11" s="4">
        <v>0</v>
      </c>
      <c r="F11" s="4">
        <v>2.6735691237981295E-3</v>
      </c>
      <c r="G11" s="4">
        <v>0.43169527708814454</v>
      </c>
      <c r="H11" s="4">
        <v>5.4449470668472472E-2</v>
      </c>
      <c r="I11" s="4">
        <v>3.8547304309549481E-2</v>
      </c>
      <c r="J11" s="4">
        <v>1.2450280535470858E-2</v>
      </c>
      <c r="K11" s="4">
        <v>1.0863279820348675</v>
      </c>
      <c r="L11" s="4">
        <v>2.3684403415211476E-3</v>
      </c>
      <c r="M11" s="4">
        <v>9.8827509825204801E-2</v>
      </c>
      <c r="N11" s="4">
        <v>5.4502734487031392E-2</v>
      </c>
      <c r="O11" s="4">
        <v>1.1291476138179858E-2</v>
      </c>
      <c r="P11" s="4">
        <v>3.2383297047081532E-2</v>
      </c>
      <c r="Q11" s="4">
        <v>1.4347015076945507E-3</v>
      </c>
      <c r="R11" s="4">
        <v>1.3041674722915213E-2</v>
      </c>
      <c r="S11" s="4">
        <v>4.528560836778728E-3</v>
      </c>
      <c r="T11" s="4">
        <v>1.004531666852298E-2</v>
      </c>
      <c r="U11" s="4">
        <v>1.2418010717610289E-2</v>
      </c>
      <c r="V11" s="4">
        <v>1.5425515058587457E-2</v>
      </c>
      <c r="W11" s="4">
        <v>0</v>
      </c>
      <c r="X11" s="4">
        <v>5.2208435788526672E-2</v>
      </c>
      <c r="Y11" s="4">
        <v>5.4922399928217435E-3</v>
      </c>
      <c r="Z11" s="4">
        <v>0</v>
      </c>
      <c r="AA11" s="4">
        <v>0</v>
      </c>
      <c r="AB11" s="4">
        <v>0</v>
      </c>
      <c r="AC11" s="4">
        <v>0.11691704098502101</v>
      </c>
      <c r="AD11" s="4">
        <v>0.4776005855471851</v>
      </c>
      <c r="AE11" s="4">
        <v>1.1502892155092128</v>
      </c>
      <c r="AF11" s="4">
        <v>1.9081575234089818</v>
      </c>
      <c r="AG11" s="4">
        <v>4.5650245629587518E-4</v>
      </c>
      <c r="AH11" s="4">
        <v>0</v>
      </c>
      <c r="AI11" s="4">
        <v>0</v>
      </c>
      <c r="AJ11" s="4">
        <v>7.0558968459943274E-3</v>
      </c>
      <c r="AK11" s="4">
        <v>1.709135073160703E-2</v>
      </c>
      <c r="AL11" s="4">
        <v>7.5053009473825719E-2</v>
      </c>
      <c r="AM11" s="4">
        <v>0.89513113144515599</v>
      </c>
      <c r="AN11" s="4">
        <v>2.7363556636944796E-2</v>
      </c>
      <c r="AO11" s="4">
        <v>5.8954537733585638E-2</v>
      </c>
      <c r="AP11" s="4">
        <v>4.0986988936190141E-2</v>
      </c>
      <c r="AQ11" s="4">
        <v>0.17570175652607761</v>
      </c>
      <c r="AR11" s="4">
        <v>5.6520810645563175E-3</v>
      </c>
      <c r="AS11" s="4">
        <v>0.17278189310771763</v>
      </c>
      <c r="AT11" s="4">
        <v>1.466931154944724E-2</v>
      </c>
      <c r="AU11" s="4">
        <v>0</v>
      </c>
      <c r="AV11" s="4">
        <v>0.69188822497471236</v>
      </c>
      <c r="AW11" s="4">
        <v>2.7240197701018615E-2</v>
      </c>
      <c r="AX11" s="4">
        <v>2.6071389930926057E-3</v>
      </c>
      <c r="AY11" s="4">
        <v>0.7006526255785096</v>
      </c>
      <c r="AZ11" s="4">
        <v>9.3791560831368123E-2</v>
      </c>
      <c r="BA11" s="4">
        <v>6.0321394955450011E-2</v>
      </c>
      <c r="BB11" s="4">
        <v>5.5292724802396883E-3</v>
      </c>
      <c r="BC11" s="4">
        <v>2.760811606593189E-2</v>
      </c>
      <c r="BD11" s="4">
        <v>0.63847175068787732</v>
      </c>
      <c r="BE11" s="4">
        <v>0.5132427752531743</v>
      </c>
      <c r="BF11" s="4">
        <v>0.27586125276472384</v>
      </c>
      <c r="BG11" s="4">
        <v>4.7839881906700882E-2</v>
      </c>
      <c r="BH11" s="4">
        <v>4.7069476924737834E-2</v>
      </c>
      <c r="BI11" s="4">
        <v>5.7120528976464476E-2</v>
      </c>
      <c r="BJ11" s="4">
        <v>5.9943295909530868E-2</v>
      </c>
      <c r="BK11" s="4">
        <v>0.23240789238755086</v>
      </c>
      <c r="BL11" s="4">
        <v>1.3686520465178305E-3</v>
      </c>
      <c r="BM11" s="4">
        <v>1.3208156430487325E-2</v>
      </c>
      <c r="BN11" s="4">
        <v>0</v>
      </c>
      <c r="BO11" s="5">
        <f t="shared" si="0"/>
        <v>10.589496140877328</v>
      </c>
      <c r="BP11" s="4">
        <v>1.1186088755587564</v>
      </c>
      <c r="BQ11" s="4">
        <v>0</v>
      </c>
      <c r="BR11" s="4">
        <v>0</v>
      </c>
      <c r="BS11" s="4">
        <v>0</v>
      </c>
      <c r="BT11" s="4">
        <v>0.18232993420233087</v>
      </c>
      <c r="BU11" s="4">
        <v>6.9499283617691322E-3</v>
      </c>
      <c r="BV11" s="4">
        <v>1.4401338947399988E-3</v>
      </c>
      <c r="BW11" s="4">
        <v>1.1749871050737975E-3</v>
      </c>
      <c r="BX11" s="5">
        <f t="shared" si="1"/>
        <v>11.899999999999997</v>
      </c>
    </row>
    <row r="12" spans="1:76" x14ac:dyDescent="0.2">
      <c r="A12" s="33" t="s">
        <v>65</v>
      </c>
      <c r="B12" s="12"/>
      <c r="C12" s="4">
        <v>21.853508019982041</v>
      </c>
      <c r="D12" s="4">
        <v>7.5833314842499266</v>
      </c>
      <c r="E12" s="4">
        <v>1.9300025618128283</v>
      </c>
      <c r="F12" s="4">
        <v>2.8429445547220649</v>
      </c>
      <c r="G12" s="4">
        <v>5.8041004528878446</v>
      </c>
      <c r="H12" s="4">
        <v>0.85273543897839998</v>
      </c>
      <c r="I12" s="4">
        <v>1.2139616166036349</v>
      </c>
      <c r="J12" s="4">
        <v>2.3252341601567501</v>
      </c>
      <c r="K12" s="4">
        <v>0.4478461020665464</v>
      </c>
      <c r="L12" s="4">
        <v>121.10237061080917</v>
      </c>
      <c r="M12" s="4">
        <v>17.848808960738893</v>
      </c>
      <c r="N12" s="4">
        <v>0.53114155094357129</v>
      </c>
      <c r="O12" s="4">
        <v>0.96841562332776809</v>
      </c>
      <c r="P12" s="4">
        <v>4.8193096546621472</v>
      </c>
      <c r="Q12" s="4">
        <v>3.31270152068132</v>
      </c>
      <c r="R12" s="4">
        <v>2.5992254854136303</v>
      </c>
      <c r="S12" s="4">
        <v>0.40189438644337849</v>
      </c>
      <c r="T12" s="4">
        <v>0.62774114475648601</v>
      </c>
      <c r="U12" s="4">
        <v>1.1317575438893515</v>
      </c>
      <c r="V12" s="4">
        <v>0.59411824976319472</v>
      </c>
      <c r="W12" s="4">
        <v>0.15944662889788969</v>
      </c>
      <c r="X12" s="4">
        <v>1.2572586312974436</v>
      </c>
      <c r="Y12" s="4">
        <v>1.6426378605581373</v>
      </c>
      <c r="Z12" s="4">
        <v>0.51421377168857096</v>
      </c>
      <c r="AA12" s="4">
        <v>0.35321712757276186</v>
      </c>
      <c r="AB12" s="4">
        <v>5.8645901413678923</v>
      </c>
      <c r="AC12" s="4">
        <v>35.264762451028602</v>
      </c>
      <c r="AD12" s="4">
        <v>8.0000252054088001</v>
      </c>
      <c r="AE12" s="4">
        <v>0.48715270808735756</v>
      </c>
      <c r="AF12" s="4">
        <v>5.262434055361938</v>
      </c>
      <c r="AG12" s="4">
        <v>46.56920006895561</v>
      </c>
      <c r="AH12" s="4">
        <v>2.4730818598472597</v>
      </c>
      <c r="AI12" s="4">
        <v>3.087631572404955</v>
      </c>
      <c r="AJ12" s="4">
        <v>5.1980573095405669</v>
      </c>
      <c r="AK12" s="4">
        <v>1.9919506542596168</v>
      </c>
      <c r="AL12" s="4">
        <v>6.4392849798020961</v>
      </c>
      <c r="AM12" s="4">
        <v>0.65384960100125422</v>
      </c>
      <c r="AN12" s="4">
        <v>0.47585035528423364</v>
      </c>
      <c r="AO12" s="4">
        <v>1.3444316343521208</v>
      </c>
      <c r="AP12" s="4">
        <v>3.3986985513132262</v>
      </c>
      <c r="AQ12" s="4">
        <v>3.9669885985030295</v>
      </c>
      <c r="AR12" s="4">
        <v>0.74632405489758558</v>
      </c>
      <c r="AS12" s="4">
        <v>4.7952281642963559</v>
      </c>
      <c r="AT12" s="4">
        <v>3.5291195228602921</v>
      </c>
      <c r="AU12" s="4">
        <v>0</v>
      </c>
      <c r="AV12" s="4">
        <v>6.800424498383653</v>
      </c>
      <c r="AW12" s="4">
        <v>5.1391350860068048</v>
      </c>
      <c r="AX12" s="4">
        <v>0.38157322419751888</v>
      </c>
      <c r="AY12" s="4">
        <v>0.40788129296264169</v>
      </c>
      <c r="AZ12" s="4">
        <v>0.42541171934855526</v>
      </c>
      <c r="BA12" s="4">
        <v>15.576957783240633</v>
      </c>
      <c r="BB12" s="4">
        <v>0.38484862310204199</v>
      </c>
      <c r="BC12" s="4">
        <v>0.25204074560574885</v>
      </c>
      <c r="BD12" s="4">
        <v>12.613947338036837</v>
      </c>
      <c r="BE12" s="4">
        <v>18.974649734126398</v>
      </c>
      <c r="BF12" s="4">
        <v>3.5248994208560052</v>
      </c>
      <c r="BG12" s="4">
        <v>12.351698835126056</v>
      </c>
      <c r="BH12" s="4">
        <v>5.8827432997401816</v>
      </c>
      <c r="BI12" s="4">
        <v>0.7405905148939691</v>
      </c>
      <c r="BJ12" s="4">
        <v>0.57084869233171831</v>
      </c>
      <c r="BK12" s="4">
        <v>0.82311432296049836</v>
      </c>
      <c r="BL12" s="4">
        <v>0.34695143845876281</v>
      </c>
      <c r="BM12" s="4">
        <v>1.8593108640134335</v>
      </c>
      <c r="BN12" s="4">
        <v>0</v>
      </c>
      <c r="BO12" s="5">
        <f t="shared" ref="BO12:BO38" si="2">SUM(C12:BN12)</f>
        <v>429.32361206486803</v>
      </c>
      <c r="BP12" s="4">
        <v>990.12734270534395</v>
      </c>
      <c r="BQ12" s="4">
        <v>0</v>
      </c>
      <c r="BR12" s="4">
        <v>0</v>
      </c>
      <c r="BS12" s="4">
        <v>0</v>
      </c>
      <c r="BT12" s="4">
        <v>19.691617285066712</v>
      </c>
      <c r="BU12" s="4">
        <v>562.05194385433492</v>
      </c>
      <c r="BV12" s="4">
        <v>155.62324345323995</v>
      </c>
      <c r="BW12" s="4">
        <v>256.78224063714651</v>
      </c>
      <c r="BX12" s="5">
        <f t="shared" ref="BX12:BX43" si="3">SUM(BO12:BW12)</f>
        <v>2413.6</v>
      </c>
    </row>
    <row r="13" spans="1:76" x14ac:dyDescent="0.2">
      <c r="A13" s="33" t="s">
        <v>66</v>
      </c>
      <c r="B13" s="12"/>
      <c r="C13" s="4">
        <v>182.43845127426476</v>
      </c>
      <c r="D13" s="4">
        <v>9.9895894533750109</v>
      </c>
      <c r="E13" s="4">
        <v>0</v>
      </c>
      <c r="F13" s="4">
        <v>3.0658795199457889</v>
      </c>
      <c r="G13" s="4">
        <v>65.98438471175696</v>
      </c>
      <c r="H13" s="4">
        <v>80.910918321669527</v>
      </c>
      <c r="I13" s="4">
        <v>27.085585680997884</v>
      </c>
      <c r="J13" s="4">
        <v>72.943819197284498</v>
      </c>
      <c r="K13" s="4">
        <v>67.259033072734724</v>
      </c>
      <c r="L13" s="4">
        <v>181.89148609685279</v>
      </c>
      <c r="M13" s="4">
        <v>989.03698808122851</v>
      </c>
      <c r="N13" s="4">
        <v>16.204812365523267</v>
      </c>
      <c r="O13" s="4">
        <v>272.75572767065222</v>
      </c>
      <c r="P13" s="4">
        <v>57.080366404934267</v>
      </c>
      <c r="Q13" s="4">
        <v>70.86942033346125</v>
      </c>
      <c r="R13" s="4">
        <v>51.115182547799911</v>
      </c>
      <c r="S13" s="4">
        <v>4.3424459489428182</v>
      </c>
      <c r="T13" s="4">
        <v>14.395194719552629</v>
      </c>
      <c r="U13" s="4">
        <v>9.5333344866174787</v>
      </c>
      <c r="V13" s="4">
        <v>15.771000511087211</v>
      </c>
      <c r="W13" s="4">
        <v>2.2347723795009125</v>
      </c>
      <c r="X13" s="4">
        <v>32.283096443644467</v>
      </c>
      <c r="Y13" s="4">
        <v>1.8192995798741347</v>
      </c>
      <c r="Z13" s="4">
        <v>25.004203095816589</v>
      </c>
      <c r="AA13" s="4">
        <v>4.530793726257933</v>
      </c>
      <c r="AB13" s="4">
        <v>4.8824041180993332</v>
      </c>
      <c r="AC13" s="4">
        <v>195.04357421053572</v>
      </c>
      <c r="AD13" s="4">
        <v>21.101253111060956</v>
      </c>
      <c r="AE13" s="4">
        <v>4.7257968047058458</v>
      </c>
      <c r="AF13" s="4">
        <v>3.4529545866949049E-2</v>
      </c>
      <c r="AG13" s="4">
        <v>0.66645970248196962</v>
      </c>
      <c r="AH13" s="4">
        <v>0</v>
      </c>
      <c r="AI13" s="4">
        <v>0.37324385698209162</v>
      </c>
      <c r="AJ13" s="4">
        <v>6.7323554313507978</v>
      </c>
      <c r="AK13" s="4">
        <v>3.4355431420259874E-2</v>
      </c>
      <c r="AL13" s="4">
        <v>8.597044282143278</v>
      </c>
      <c r="AM13" s="4">
        <v>8.4808861366333144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27.104161784590897</v>
      </c>
      <c r="AU13" s="4">
        <v>19.726976051653498</v>
      </c>
      <c r="AV13" s="4">
        <v>0.32161063631570541</v>
      </c>
      <c r="AW13" s="4">
        <v>3.6902183537579969</v>
      </c>
      <c r="AX13" s="4">
        <v>4.4567322255247337</v>
      </c>
      <c r="AY13" s="4">
        <v>0.36325547050915002</v>
      </c>
      <c r="AZ13" s="4">
        <v>14.949150542550489</v>
      </c>
      <c r="BA13" s="4">
        <v>4.2475875250750086</v>
      </c>
      <c r="BB13" s="4">
        <v>0</v>
      </c>
      <c r="BC13" s="4">
        <v>0</v>
      </c>
      <c r="BD13" s="4">
        <v>45.044400783767649</v>
      </c>
      <c r="BE13" s="4">
        <v>25.869773575027903</v>
      </c>
      <c r="BF13" s="4">
        <v>4.1213797334610147</v>
      </c>
      <c r="BG13" s="4">
        <v>116.61565911038855</v>
      </c>
      <c r="BH13" s="4">
        <v>25.192381128784319</v>
      </c>
      <c r="BI13" s="4">
        <v>0.44351187398101638</v>
      </c>
      <c r="BJ13" s="4">
        <v>2.5239708782350245</v>
      </c>
      <c r="BK13" s="4">
        <v>0.16379130799647357</v>
      </c>
      <c r="BL13" s="4">
        <v>0.72594599915751457</v>
      </c>
      <c r="BM13" s="4">
        <v>40.496040760917815</v>
      </c>
      <c r="BN13" s="4">
        <v>0</v>
      </c>
      <c r="BO13" s="5">
        <f t="shared" si="2"/>
        <v>2845.2742359967506</v>
      </c>
      <c r="BP13" s="4">
        <v>1617.9567788100735</v>
      </c>
      <c r="BQ13" s="4">
        <v>0</v>
      </c>
      <c r="BR13" s="4">
        <v>0</v>
      </c>
      <c r="BS13" s="4">
        <v>1.6563976916531536E-2</v>
      </c>
      <c r="BT13" s="4">
        <v>70.9263842697505</v>
      </c>
      <c r="BU13" s="4">
        <v>1605.8591582121371</v>
      </c>
      <c r="BV13" s="4">
        <v>396.45614097101446</v>
      </c>
      <c r="BW13" s="4">
        <v>668.21073776335788</v>
      </c>
      <c r="BX13" s="5">
        <f t="shared" si="3"/>
        <v>7204.7000000000007</v>
      </c>
    </row>
    <row r="14" spans="1:76" x14ac:dyDescent="0.2">
      <c r="A14" s="33" t="s">
        <v>67</v>
      </c>
      <c r="B14" s="12"/>
      <c r="C14" s="4">
        <v>26.439916761658573</v>
      </c>
      <c r="D14" s="4">
        <v>0</v>
      </c>
      <c r="E14" s="4">
        <v>0</v>
      </c>
      <c r="F14" s="4">
        <v>0</v>
      </c>
      <c r="G14" s="4">
        <v>117.84393722733415</v>
      </c>
      <c r="H14" s="4">
        <v>6.0790280951754164E-2</v>
      </c>
      <c r="I14" s="4">
        <v>0</v>
      </c>
      <c r="J14" s="4">
        <v>0</v>
      </c>
      <c r="K14" s="4">
        <v>0</v>
      </c>
      <c r="L14" s="4">
        <v>0.18365309730762022</v>
      </c>
      <c r="M14" s="4">
        <v>25.783520772867899</v>
      </c>
      <c r="N14" s="4">
        <v>155.7602268403686</v>
      </c>
      <c r="O14" s="4">
        <v>0.25283457544138421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3.4593712433499346E-2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0.32066889507330004</v>
      </c>
      <c r="AC14" s="4">
        <v>0</v>
      </c>
      <c r="AD14" s="4">
        <v>1.0688485223396005</v>
      </c>
      <c r="AE14" s="4">
        <v>1.1330775929066885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5.4687556557016084</v>
      </c>
      <c r="AX14" s="4">
        <v>6.6373874568451399</v>
      </c>
      <c r="AY14" s="4">
        <v>0</v>
      </c>
      <c r="AZ14" s="4">
        <v>93.106450983309841</v>
      </c>
      <c r="BA14" s="4">
        <v>0</v>
      </c>
      <c r="BB14" s="4">
        <v>0</v>
      </c>
      <c r="BC14" s="4">
        <v>0</v>
      </c>
      <c r="BD14" s="4">
        <v>3.5246900422311253E-2</v>
      </c>
      <c r="BE14" s="4">
        <v>2.0446948830258198</v>
      </c>
      <c r="BF14" s="4">
        <v>61.788133906737698</v>
      </c>
      <c r="BG14" s="4">
        <v>729.62077295067957</v>
      </c>
      <c r="BH14" s="4">
        <v>16.381018301335196</v>
      </c>
      <c r="BI14" s="4">
        <v>0.40697592470024924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1244.3715052414404</v>
      </c>
      <c r="BP14" s="4">
        <v>1091.9057594360609</v>
      </c>
      <c r="BQ14" s="4">
        <v>0</v>
      </c>
      <c r="BR14" s="4">
        <v>1417.2750398786782</v>
      </c>
      <c r="BS14" s="4">
        <v>0</v>
      </c>
      <c r="BT14" s="4">
        <v>18.956197587463294</v>
      </c>
      <c r="BU14" s="4">
        <v>268.4840362655433</v>
      </c>
      <c r="BV14" s="4">
        <v>56.472493525518075</v>
      </c>
      <c r="BW14" s="4">
        <v>288.93496806529504</v>
      </c>
      <c r="BX14" s="5">
        <f t="shared" si="3"/>
        <v>4386.3999999999987</v>
      </c>
    </row>
    <row r="15" spans="1:76" x14ac:dyDescent="0.2">
      <c r="A15" s="33" t="s">
        <v>68</v>
      </c>
      <c r="B15" s="12"/>
      <c r="C15" s="4">
        <v>4.9954621840972413</v>
      </c>
      <c r="D15" s="4">
        <v>0</v>
      </c>
      <c r="E15" s="4">
        <v>0</v>
      </c>
      <c r="F15" s="4">
        <v>1.6261447878771871</v>
      </c>
      <c r="G15" s="4">
        <v>68.954720043099954</v>
      </c>
      <c r="H15" s="4">
        <v>4.0361799452467846</v>
      </c>
      <c r="I15" s="4">
        <v>1.7966299009754967</v>
      </c>
      <c r="J15" s="4">
        <v>18.457618958261413</v>
      </c>
      <c r="K15" s="4">
        <v>4.6716832172891305</v>
      </c>
      <c r="L15" s="4">
        <v>3.6301758816584244</v>
      </c>
      <c r="M15" s="4">
        <v>63.42944644623978</v>
      </c>
      <c r="N15" s="4">
        <v>1.236814813588442E-17</v>
      </c>
      <c r="O15" s="4">
        <v>57.413456529252599</v>
      </c>
      <c r="P15" s="4">
        <v>13.19379670917295</v>
      </c>
      <c r="Q15" s="4">
        <v>32.318710312987065</v>
      </c>
      <c r="R15" s="4">
        <v>21.269830826571216</v>
      </c>
      <c r="S15" s="4">
        <v>4.8805599038949454</v>
      </c>
      <c r="T15" s="4">
        <v>8.8023150196895781</v>
      </c>
      <c r="U15" s="4">
        <v>39.970318008153214</v>
      </c>
      <c r="V15" s="4">
        <v>80.433769295376777</v>
      </c>
      <c r="W15" s="4">
        <v>3.1293349885660127</v>
      </c>
      <c r="X15" s="4">
        <v>37.508027155816656</v>
      </c>
      <c r="Y15" s="4">
        <v>4.3753305074548257</v>
      </c>
      <c r="Z15" s="4">
        <v>0</v>
      </c>
      <c r="AA15" s="4">
        <v>0</v>
      </c>
      <c r="AB15" s="4">
        <v>2.8026799002315195</v>
      </c>
      <c r="AC15" s="4">
        <v>600.57704962941216</v>
      </c>
      <c r="AD15" s="4">
        <v>10.172222882649862</v>
      </c>
      <c r="AE15" s="4">
        <v>1.7415883858541867</v>
      </c>
      <c r="AF15" s="4">
        <v>7.847467692155489E-17</v>
      </c>
      <c r="AG15" s="4">
        <v>15.860082985121776</v>
      </c>
      <c r="AH15" s="4">
        <v>0</v>
      </c>
      <c r="AI15" s="4">
        <v>0</v>
      </c>
      <c r="AJ15" s="4">
        <v>10.259220837104476</v>
      </c>
      <c r="AK15" s="4">
        <v>0</v>
      </c>
      <c r="AL15" s="4">
        <v>10.421264502654397</v>
      </c>
      <c r="AM15" s="4">
        <v>0.58707203253077767</v>
      </c>
      <c r="AN15" s="4">
        <v>2.8934737709663105E-3</v>
      </c>
      <c r="AO15" s="4">
        <v>0</v>
      </c>
      <c r="AP15" s="4">
        <v>0</v>
      </c>
      <c r="AQ15" s="4">
        <v>1.499221137355786</v>
      </c>
      <c r="AR15" s="4">
        <v>0.34038632669160201</v>
      </c>
      <c r="AS15" s="4">
        <v>0.75678377993101442</v>
      </c>
      <c r="AT15" s="4">
        <v>18.009318392363955</v>
      </c>
      <c r="AU15" s="4">
        <v>30.575962311702504</v>
      </c>
      <c r="AV15" s="4">
        <v>1.265442613994477</v>
      </c>
      <c r="AW15" s="4">
        <v>1.869622262769536</v>
      </c>
      <c r="AX15" s="4">
        <v>0.89055930992940535</v>
      </c>
      <c r="AY15" s="4">
        <v>0.15764486810994963</v>
      </c>
      <c r="AZ15" s="4">
        <v>0.30615356256101733</v>
      </c>
      <c r="BA15" s="4">
        <v>0.28204123742469211</v>
      </c>
      <c r="BB15" s="4">
        <v>0.22179033707871273</v>
      </c>
      <c r="BC15" s="4">
        <v>0.3198508520202395</v>
      </c>
      <c r="BD15" s="4">
        <v>18.617544818614853</v>
      </c>
      <c r="BE15" s="4">
        <v>14.619823264283198</v>
      </c>
      <c r="BF15" s="4">
        <v>0.51655816891441397</v>
      </c>
      <c r="BG15" s="4">
        <v>15.396608367090439</v>
      </c>
      <c r="BH15" s="4">
        <v>8.602640841323824</v>
      </c>
      <c r="BI15" s="4">
        <v>8.9044748476368812E-2</v>
      </c>
      <c r="BJ15" s="4">
        <v>0.70078052996165285</v>
      </c>
      <c r="BK15" s="4">
        <v>0.32513135435831458</v>
      </c>
      <c r="BL15" s="4">
        <v>2.1521987439629409</v>
      </c>
      <c r="BM15" s="4">
        <v>7.5927784496123101</v>
      </c>
      <c r="BN15" s="4">
        <v>0</v>
      </c>
      <c r="BO15" s="5">
        <f t="shared" si="2"/>
        <v>1252.4254715295426</v>
      </c>
      <c r="BP15" s="4">
        <v>81.347914210854412</v>
      </c>
      <c r="BQ15" s="4">
        <v>0</v>
      </c>
      <c r="BR15" s="4">
        <v>0</v>
      </c>
      <c r="BS15" s="4">
        <v>5.7347187885246544</v>
      </c>
      <c r="BT15" s="4">
        <v>34.119716165138058</v>
      </c>
      <c r="BU15" s="4">
        <v>329.67658246839983</v>
      </c>
      <c r="BV15" s="4">
        <v>111.39882250824834</v>
      </c>
      <c r="BW15" s="4">
        <v>97.596774329292344</v>
      </c>
      <c r="BX15" s="5">
        <f t="shared" si="3"/>
        <v>1912.3000000000002</v>
      </c>
    </row>
    <row r="16" spans="1:76" x14ac:dyDescent="0.2">
      <c r="A16" s="33" t="s">
        <v>69</v>
      </c>
      <c r="B16" s="12"/>
      <c r="C16" s="4">
        <v>1.118899484159696</v>
      </c>
      <c r="D16" s="4">
        <v>0</v>
      </c>
      <c r="E16" s="4">
        <v>0</v>
      </c>
      <c r="F16" s="4">
        <v>2.4960597342874293</v>
      </c>
      <c r="G16" s="4">
        <v>2.1618383345817818</v>
      </c>
      <c r="H16" s="4">
        <v>0</v>
      </c>
      <c r="I16" s="4">
        <v>1.3085915431228528</v>
      </c>
      <c r="J16" s="4">
        <v>0</v>
      </c>
      <c r="K16" s="4">
        <v>0</v>
      </c>
      <c r="L16" s="4">
        <v>4.7656320365171145E-2</v>
      </c>
      <c r="M16" s="4">
        <v>2.1460924488758844</v>
      </c>
      <c r="N16" s="4">
        <v>2.2291241455508839</v>
      </c>
      <c r="O16" s="4">
        <v>1.0239480388896618</v>
      </c>
      <c r="P16" s="4">
        <v>115.9519168631147</v>
      </c>
      <c r="Q16" s="4">
        <v>32.885298403708774</v>
      </c>
      <c r="R16" s="4">
        <v>8.7528778252169008</v>
      </c>
      <c r="S16" s="4">
        <v>6.8808417924186687</v>
      </c>
      <c r="T16" s="4">
        <v>1.5516098138865102</v>
      </c>
      <c r="U16" s="4">
        <v>0.54113136794942518</v>
      </c>
      <c r="V16" s="4">
        <v>2.9543556136981568</v>
      </c>
      <c r="W16" s="4">
        <v>0</v>
      </c>
      <c r="X16" s="4">
        <v>5.2642409314304697</v>
      </c>
      <c r="Y16" s="4">
        <v>0</v>
      </c>
      <c r="Z16" s="4">
        <v>0</v>
      </c>
      <c r="AA16" s="4">
        <v>0</v>
      </c>
      <c r="AB16" s="4">
        <v>1.5893200815967372</v>
      </c>
      <c r="AC16" s="4">
        <v>1011.230957064171</v>
      </c>
      <c r="AD16" s="4">
        <v>90.175657226919199</v>
      </c>
      <c r="AE16" s="4">
        <v>3.372291919931613E-2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10.217223444450791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58.289493595620392</v>
      </c>
      <c r="AU16" s="4">
        <v>117.98628670206239</v>
      </c>
      <c r="AV16" s="4">
        <v>1.4929723322404725E-3</v>
      </c>
      <c r="AW16" s="4">
        <v>0.35595176814219415</v>
      </c>
      <c r="AX16" s="4">
        <v>3.0081172147092749E-6</v>
      </c>
      <c r="AY16" s="4">
        <v>0</v>
      </c>
      <c r="AZ16" s="4">
        <v>0.36433197361484726</v>
      </c>
      <c r="BA16" s="4">
        <v>3.6058944280289076</v>
      </c>
      <c r="BB16" s="4">
        <v>0</v>
      </c>
      <c r="BC16" s="4">
        <v>0</v>
      </c>
      <c r="BD16" s="4">
        <v>46.91993055547163</v>
      </c>
      <c r="BE16" s="4">
        <v>2.1777006896690065</v>
      </c>
      <c r="BF16" s="4">
        <v>0</v>
      </c>
      <c r="BG16" s="4">
        <v>3.1795521362283492</v>
      </c>
      <c r="BH16" s="4">
        <v>0.43253434672190005</v>
      </c>
      <c r="BI16" s="4">
        <v>0</v>
      </c>
      <c r="BJ16" s="4">
        <v>0</v>
      </c>
      <c r="BK16" s="4">
        <v>0</v>
      </c>
      <c r="BL16" s="4">
        <v>0</v>
      </c>
      <c r="BM16" s="4">
        <v>3.0273864735884</v>
      </c>
      <c r="BN16" s="4">
        <v>0</v>
      </c>
      <c r="BO16" s="5">
        <f t="shared" si="2"/>
        <v>1536.9019220471914</v>
      </c>
      <c r="BP16" s="4">
        <v>278.11970764434642</v>
      </c>
      <c r="BQ16" s="4">
        <v>0</v>
      </c>
      <c r="BR16" s="4">
        <v>0</v>
      </c>
      <c r="BS16" s="4">
        <v>0.5025407122775124</v>
      </c>
      <c r="BT16" s="4">
        <v>19.857196731069095</v>
      </c>
      <c r="BU16" s="4">
        <v>201.56670322316967</v>
      </c>
      <c r="BV16" s="4">
        <v>62.864521815035175</v>
      </c>
      <c r="BW16" s="4">
        <v>48.787407826910666</v>
      </c>
      <c r="BX16" s="5">
        <f t="shared" si="3"/>
        <v>2148.6</v>
      </c>
    </row>
    <row r="17" spans="1:76" x14ac:dyDescent="0.2">
      <c r="A17" s="33" t="s">
        <v>70</v>
      </c>
      <c r="B17" s="12"/>
      <c r="C17" s="4">
        <v>0</v>
      </c>
      <c r="D17" s="4">
        <v>0</v>
      </c>
      <c r="E17" s="4">
        <v>0</v>
      </c>
      <c r="F17" s="4">
        <v>2.9650041206902247E-2</v>
      </c>
      <c r="G17" s="4">
        <v>0.46424654941955124</v>
      </c>
      <c r="H17" s="4">
        <v>0</v>
      </c>
      <c r="I17" s="4">
        <v>1.6205232795440209E-17</v>
      </c>
      <c r="J17" s="4">
        <v>0</v>
      </c>
      <c r="K17" s="4">
        <v>0</v>
      </c>
      <c r="L17" s="4">
        <v>0.16996372443002994</v>
      </c>
      <c r="M17" s="4">
        <v>7.8650794439369331</v>
      </c>
      <c r="N17" s="4">
        <v>0</v>
      </c>
      <c r="O17" s="4">
        <v>3.7117750228706954</v>
      </c>
      <c r="P17" s="4">
        <v>26.936066910372002</v>
      </c>
      <c r="Q17" s="4">
        <v>532.10263940099151</v>
      </c>
      <c r="R17" s="4">
        <v>203.24020198529922</v>
      </c>
      <c r="S17" s="4">
        <v>18.081530419543832</v>
      </c>
      <c r="T17" s="4">
        <v>55.381883308923811</v>
      </c>
      <c r="U17" s="4">
        <v>45.608512378467893</v>
      </c>
      <c r="V17" s="4">
        <v>9.879181252767026</v>
      </c>
      <c r="W17" s="4">
        <v>1.1279853303072982</v>
      </c>
      <c r="X17" s="4">
        <v>10.791354198948749</v>
      </c>
      <c r="Y17" s="4">
        <v>3.3991558327124061</v>
      </c>
      <c r="Z17" s="4">
        <v>0</v>
      </c>
      <c r="AA17" s="4">
        <v>0</v>
      </c>
      <c r="AB17" s="4">
        <v>7.534663286899594E-3</v>
      </c>
      <c r="AC17" s="4">
        <v>153.05416583161247</v>
      </c>
      <c r="AD17" s="4">
        <v>4.3461273193693168</v>
      </c>
      <c r="AE17" s="4">
        <v>1.1910318133639495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3.8732868616837894</v>
      </c>
      <c r="AU17" s="4">
        <v>6.5632458215754301</v>
      </c>
      <c r="AV17" s="4">
        <v>0</v>
      </c>
      <c r="AW17" s="4">
        <v>0</v>
      </c>
      <c r="AX17" s="4">
        <v>0</v>
      </c>
      <c r="AY17" s="4">
        <v>0</v>
      </c>
      <c r="AZ17" s="4">
        <v>1.6724651927450644E-2</v>
      </c>
      <c r="BA17" s="4">
        <v>0.12953180887354115</v>
      </c>
      <c r="BB17" s="4">
        <v>0</v>
      </c>
      <c r="BC17" s="4">
        <v>0</v>
      </c>
      <c r="BD17" s="4">
        <v>1.3726274192860219</v>
      </c>
      <c r="BE17" s="4">
        <v>0.28671313474525406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1089.6302151259219</v>
      </c>
      <c r="BP17" s="4">
        <v>1.6423224945963701</v>
      </c>
      <c r="BQ17" s="4">
        <v>0</v>
      </c>
      <c r="BR17" s="4">
        <v>0</v>
      </c>
      <c r="BS17" s="4">
        <v>0</v>
      </c>
      <c r="BT17" s="4">
        <v>34.849236785620334</v>
      </c>
      <c r="BU17" s="4">
        <v>390.78023590850995</v>
      </c>
      <c r="BV17" s="4">
        <v>111.79889788995749</v>
      </c>
      <c r="BW17" s="4">
        <v>136.29909179539385</v>
      </c>
      <c r="BX17" s="5">
        <f t="shared" si="3"/>
        <v>1765</v>
      </c>
    </row>
    <row r="18" spans="1:76" x14ac:dyDescent="0.2">
      <c r="A18" s="33" t="s">
        <v>71</v>
      </c>
      <c r="B18" s="12"/>
      <c r="C18" s="4">
        <v>1.045016496666304</v>
      </c>
      <c r="D18" s="4">
        <v>0</v>
      </c>
      <c r="E18" s="4">
        <v>0.90132609367314054</v>
      </c>
      <c r="F18" s="4">
        <v>2.1023271169673312</v>
      </c>
      <c r="G18" s="4">
        <v>17.60839688958119</v>
      </c>
      <c r="H18" s="4">
        <v>3.8441694049107009</v>
      </c>
      <c r="I18" s="4">
        <v>6.1511547946726211</v>
      </c>
      <c r="J18" s="4">
        <v>3.1706592317137785</v>
      </c>
      <c r="K18" s="4">
        <v>2.9236959718000786</v>
      </c>
      <c r="L18" s="4">
        <v>2.7907261371291501</v>
      </c>
      <c r="M18" s="4">
        <v>13.751914150334358</v>
      </c>
      <c r="N18" s="4">
        <v>1.3363091405208396</v>
      </c>
      <c r="O18" s="4">
        <v>2.819593339727597</v>
      </c>
      <c r="P18" s="4">
        <v>13.591586889711497</v>
      </c>
      <c r="Q18" s="4">
        <v>7.0181338821984376</v>
      </c>
      <c r="R18" s="4">
        <v>57.522972319088133</v>
      </c>
      <c r="S18" s="4">
        <v>14.016669192856156</v>
      </c>
      <c r="T18" s="4">
        <v>3.7964623518392591</v>
      </c>
      <c r="U18" s="4">
        <v>23.251838975312008</v>
      </c>
      <c r="V18" s="4">
        <v>6.4404896721093436</v>
      </c>
      <c r="W18" s="4">
        <v>9.3626909106763261</v>
      </c>
      <c r="X18" s="4">
        <v>18.682675896877527</v>
      </c>
      <c r="Y18" s="4">
        <v>24.284780900741485</v>
      </c>
      <c r="Z18" s="4">
        <v>0</v>
      </c>
      <c r="AA18" s="4">
        <v>13.995848643962802</v>
      </c>
      <c r="AB18" s="4">
        <v>0.95040364131771948</v>
      </c>
      <c r="AC18" s="4">
        <v>228.11590854437333</v>
      </c>
      <c r="AD18" s="4">
        <v>26.775653058564</v>
      </c>
      <c r="AE18" s="4">
        <v>0.35255503640741376</v>
      </c>
      <c r="AF18" s="4">
        <v>2.306090650245805E-16</v>
      </c>
      <c r="AG18" s="4">
        <v>5.0089561856573876</v>
      </c>
      <c r="AH18" s="4">
        <v>0</v>
      </c>
      <c r="AI18" s="4">
        <v>0</v>
      </c>
      <c r="AJ18" s="4">
        <v>0</v>
      </c>
      <c r="AK18" s="4">
        <v>0.66768744588530704</v>
      </c>
      <c r="AL18" s="4">
        <v>17.01618514226778</v>
      </c>
      <c r="AM18" s="4">
        <v>0</v>
      </c>
      <c r="AN18" s="4">
        <v>1.8343611585238503E-2</v>
      </c>
      <c r="AO18" s="4">
        <v>3.7083896349950143</v>
      </c>
      <c r="AP18" s="4">
        <v>0</v>
      </c>
      <c r="AQ18" s="4">
        <v>5.4110388439084929</v>
      </c>
      <c r="AR18" s="4">
        <v>0.52093256009100652</v>
      </c>
      <c r="AS18" s="4">
        <v>2.4592552599417519</v>
      </c>
      <c r="AT18" s="4">
        <v>29.757864773543897</v>
      </c>
      <c r="AU18" s="4">
        <v>17.136680176753007</v>
      </c>
      <c r="AV18" s="4">
        <v>6.5242062122565295E-2</v>
      </c>
      <c r="AW18" s="4">
        <v>1.0661063415824328</v>
      </c>
      <c r="AX18" s="4">
        <v>2.0994522291562383</v>
      </c>
      <c r="AY18" s="4">
        <v>1.5805561856835113</v>
      </c>
      <c r="AZ18" s="4">
        <v>0.17154773229406561</v>
      </c>
      <c r="BA18" s="4">
        <v>8.842711497963722E-2</v>
      </c>
      <c r="BB18" s="4">
        <v>0</v>
      </c>
      <c r="BC18" s="4">
        <v>0</v>
      </c>
      <c r="BD18" s="4">
        <v>7.2798594839739605</v>
      </c>
      <c r="BE18" s="4">
        <v>7.251702426677844</v>
      </c>
      <c r="BF18" s="4">
        <v>2.1126514578491222</v>
      </c>
      <c r="BG18" s="4">
        <v>5.9013926684931626</v>
      </c>
      <c r="BH18" s="4">
        <v>1.2487993054032058</v>
      </c>
      <c r="BI18" s="4">
        <v>1.2440161681272506</v>
      </c>
      <c r="BJ18" s="4">
        <v>0.16834193073815257</v>
      </c>
      <c r="BK18" s="4">
        <v>0</v>
      </c>
      <c r="BL18" s="4">
        <v>2.1231709696690024</v>
      </c>
      <c r="BM18" s="4">
        <v>2.3921454782227407</v>
      </c>
      <c r="BN18" s="4">
        <v>0</v>
      </c>
      <c r="BO18" s="5">
        <f t="shared" si="2"/>
        <v>623.10270387333401</v>
      </c>
      <c r="BP18" s="4">
        <v>305.37059685820049</v>
      </c>
      <c r="BQ18" s="4">
        <v>0</v>
      </c>
      <c r="BR18" s="4">
        <v>0</v>
      </c>
      <c r="BS18" s="4">
        <v>386.31424708087309</v>
      </c>
      <c r="BT18" s="4">
        <v>16.411535260031908</v>
      </c>
      <c r="BU18" s="4">
        <v>266.37160434977102</v>
      </c>
      <c r="BV18" s="4">
        <v>73.955981960106456</v>
      </c>
      <c r="BW18" s="4">
        <v>103.07333061768287</v>
      </c>
      <c r="BX18" s="5">
        <f t="shared" si="3"/>
        <v>1774.6</v>
      </c>
    </row>
    <row r="19" spans="1:76" x14ac:dyDescent="0.2">
      <c r="A19" s="33" t="s">
        <v>72</v>
      </c>
      <c r="B19" s="12"/>
      <c r="C19" s="4">
        <v>0.34023043075892856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2.8858158107962555</v>
      </c>
      <c r="M19" s="4">
        <v>19.786485716329128</v>
      </c>
      <c r="N19" s="4">
        <v>8.2677517425732709</v>
      </c>
      <c r="O19" s="4">
        <v>0</v>
      </c>
      <c r="P19" s="4">
        <v>6.5653340585592315E-2</v>
      </c>
      <c r="Q19" s="4">
        <v>0.28582003075568441</v>
      </c>
      <c r="R19" s="4">
        <v>0.38698289463605967</v>
      </c>
      <c r="S19" s="4">
        <v>218.09693381141594</v>
      </c>
      <c r="T19" s="4">
        <v>47.096185414531931</v>
      </c>
      <c r="U19" s="4">
        <v>25.606530655471431</v>
      </c>
      <c r="V19" s="4">
        <v>13.426643941123521</v>
      </c>
      <c r="W19" s="4">
        <v>5.2440504793353933</v>
      </c>
      <c r="X19" s="4">
        <v>6.6459930960798108E-2</v>
      </c>
      <c r="Y19" s="4">
        <v>26.768103840189688</v>
      </c>
      <c r="Z19" s="4">
        <v>0</v>
      </c>
      <c r="AA19" s="4">
        <v>0</v>
      </c>
      <c r="AB19" s="4">
        <v>0</v>
      </c>
      <c r="AC19" s="4">
        <v>54.008364483259697</v>
      </c>
      <c r="AD19" s="4">
        <v>16.680147665269544</v>
      </c>
      <c r="AE19" s="4">
        <v>1.3738817130996561</v>
      </c>
      <c r="AF19" s="4">
        <v>4.4625778305708304E-2</v>
      </c>
      <c r="AG19" s="4">
        <v>0.44309166875507311</v>
      </c>
      <c r="AH19" s="4">
        <v>0</v>
      </c>
      <c r="AI19" s="4">
        <v>0.32126467065638387</v>
      </c>
      <c r="AJ19" s="4">
        <v>0</v>
      </c>
      <c r="AK19" s="4">
        <v>0.2893021905723589</v>
      </c>
      <c r="AL19" s="4">
        <v>0</v>
      </c>
      <c r="AM19" s="4">
        <v>3.7075258412532786E-2</v>
      </c>
      <c r="AN19" s="4">
        <v>1.1001712380461535</v>
      </c>
      <c r="AO19" s="4">
        <v>39.524072436067108</v>
      </c>
      <c r="AP19" s="4">
        <v>33.586627926802983</v>
      </c>
      <c r="AQ19" s="4">
        <v>30.537421440407236</v>
      </c>
      <c r="AR19" s="4">
        <v>5.6494826366044535</v>
      </c>
      <c r="AS19" s="4">
        <v>35.258218990149238</v>
      </c>
      <c r="AT19" s="4">
        <v>1.1336195318884466</v>
      </c>
      <c r="AU19" s="4">
        <v>0</v>
      </c>
      <c r="AV19" s="4">
        <v>1.2335323333912438</v>
      </c>
      <c r="AW19" s="4">
        <v>7.2793767990464104</v>
      </c>
      <c r="AX19" s="4">
        <v>1.2873577366451012</v>
      </c>
      <c r="AY19" s="4">
        <v>1.8656104291737495E-2</v>
      </c>
      <c r="AZ19" s="4">
        <v>0.13471734004375119</v>
      </c>
      <c r="BA19" s="4">
        <v>0</v>
      </c>
      <c r="BB19" s="4">
        <v>0</v>
      </c>
      <c r="BC19" s="4">
        <v>0</v>
      </c>
      <c r="BD19" s="4">
        <v>0.88906802529730455</v>
      </c>
      <c r="BE19" s="4">
        <v>38.00343284228012</v>
      </c>
      <c r="BF19" s="4">
        <v>4.0802597876369173</v>
      </c>
      <c r="BG19" s="4">
        <v>19.052719392655039</v>
      </c>
      <c r="BH19" s="4">
        <v>1.8615599159513403</v>
      </c>
      <c r="BI19" s="4">
        <v>0.65039871671652416</v>
      </c>
      <c r="BJ19" s="4">
        <v>0</v>
      </c>
      <c r="BK19" s="4">
        <v>0</v>
      </c>
      <c r="BL19" s="4">
        <v>14.917652581484447</v>
      </c>
      <c r="BM19" s="4">
        <v>9.5345776773545013E-2</v>
      </c>
      <c r="BN19" s="4">
        <v>0</v>
      </c>
      <c r="BO19" s="5">
        <f t="shared" si="2"/>
        <v>677.81509301997369</v>
      </c>
      <c r="BP19" s="4">
        <v>1160.3443241854486</v>
      </c>
      <c r="BQ19" s="4">
        <v>0</v>
      </c>
      <c r="BR19" s="4">
        <v>0</v>
      </c>
      <c r="BS19" s="4">
        <v>1754.0082014797777</v>
      </c>
      <c r="BT19" s="4">
        <v>19.251687640261181</v>
      </c>
      <c r="BU19" s="4">
        <v>737.8972176828953</v>
      </c>
      <c r="BV19" s="4">
        <v>212.36043509767768</v>
      </c>
      <c r="BW19" s="4">
        <v>358.62304089396616</v>
      </c>
      <c r="BX19" s="5">
        <f t="shared" si="3"/>
        <v>4920.3</v>
      </c>
    </row>
    <row r="20" spans="1:76" x14ac:dyDescent="0.2">
      <c r="A20" s="33" t="s">
        <v>73</v>
      </c>
      <c r="B20" s="12"/>
      <c r="C20" s="4">
        <v>1.306246111966975</v>
      </c>
      <c r="D20" s="4">
        <v>0</v>
      </c>
      <c r="E20" s="4">
        <v>0.47072421323613822</v>
      </c>
      <c r="F20" s="4">
        <v>0</v>
      </c>
      <c r="G20" s="4">
        <v>0</v>
      </c>
      <c r="H20" s="4">
        <v>0.74741027196993859</v>
      </c>
      <c r="I20" s="4">
        <v>0</v>
      </c>
      <c r="J20" s="4">
        <v>0</v>
      </c>
      <c r="K20" s="4">
        <v>1.8297056388750657</v>
      </c>
      <c r="L20" s="4">
        <v>1.9144581592431624</v>
      </c>
      <c r="M20" s="4">
        <v>9.2628914645145617</v>
      </c>
      <c r="N20" s="4">
        <v>0</v>
      </c>
      <c r="O20" s="4">
        <v>0</v>
      </c>
      <c r="P20" s="4">
        <v>0</v>
      </c>
      <c r="Q20" s="4">
        <v>1.6475714404524544</v>
      </c>
      <c r="R20" s="4">
        <v>1.8799865881292677</v>
      </c>
      <c r="S20" s="4">
        <v>19.189595602175608</v>
      </c>
      <c r="T20" s="4">
        <v>90.080382817318764</v>
      </c>
      <c r="U20" s="4">
        <v>46.594250707815071</v>
      </c>
      <c r="V20" s="4">
        <v>26.590362343245033</v>
      </c>
      <c r="W20" s="4">
        <v>0.39114497714979568</v>
      </c>
      <c r="X20" s="4">
        <v>20.629822348141271</v>
      </c>
      <c r="Y20" s="4">
        <v>65.128231781620485</v>
      </c>
      <c r="Z20" s="4">
        <v>0.22665647657617849</v>
      </c>
      <c r="AA20" s="4">
        <v>0</v>
      </c>
      <c r="AB20" s="4">
        <v>8.4697756277620301E-2</v>
      </c>
      <c r="AC20" s="4">
        <v>404.29067735080412</v>
      </c>
      <c r="AD20" s="4">
        <v>2.7503458379260435</v>
      </c>
      <c r="AE20" s="4">
        <v>0.22222370444959816</v>
      </c>
      <c r="AF20" s="4">
        <v>0.15031218250797124</v>
      </c>
      <c r="AG20" s="4">
        <v>0.99697101080952233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14.588192770658361</v>
      </c>
      <c r="AP20" s="4">
        <v>6.0224999047345129</v>
      </c>
      <c r="AQ20" s="4">
        <v>0</v>
      </c>
      <c r="AR20" s="4">
        <v>0</v>
      </c>
      <c r="AS20" s="4">
        <v>0</v>
      </c>
      <c r="AT20" s="4">
        <v>6.949040472809429</v>
      </c>
      <c r="AU20" s="4">
        <v>8.1973999330609235</v>
      </c>
      <c r="AV20" s="4">
        <v>0</v>
      </c>
      <c r="AW20" s="4">
        <v>3.4996639908401486</v>
      </c>
      <c r="AX20" s="4">
        <v>3.4469052352518861E-2</v>
      </c>
      <c r="AY20" s="4">
        <v>0</v>
      </c>
      <c r="AZ20" s="4">
        <v>0.49124675401257739</v>
      </c>
      <c r="BA20" s="4">
        <v>0</v>
      </c>
      <c r="BB20" s="4">
        <v>0</v>
      </c>
      <c r="BC20" s="4">
        <v>0</v>
      </c>
      <c r="BD20" s="4">
        <v>0.79318717687988727</v>
      </c>
      <c r="BE20" s="4">
        <v>7.3989544911130576</v>
      </c>
      <c r="BF20" s="4">
        <v>0</v>
      </c>
      <c r="BG20" s="4">
        <v>0.21324551050242183</v>
      </c>
      <c r="BH20" s="4">
        <v>8.9386981517057693E-2</v>
      </c>
      <c r="BI20" s="4">
        <v>0.18450502106053615</v>
      </c>
      <c r="BJ20" s="4">
        <v>2.3496782071432597E-2</v>
      </c>
      <c r="BK20" s="4">
        <v>0</v>
      </c>
      <c r="BL20" s="4">
        <v>0.60346292182730288</v>
      </c>
      <c r="BM20" s="4">
        <v>0.18651922914788555</v>
      </c>
      <c r="BN20" s="4">
        <v>0</v>
      </c>
      <c r="BO20" s="5">
        <f t="shared" si="2"/>
        <v>745.65993977779249</v>
      </c>
      <c r="BP20" s="4">
        <v>918.60295048181035</v>
      </c>
      <c r="BQ20" s="4">
        <v>0</v>
      </c>
      <c r="BR20" s="4">
        <v>0</v>
      </c>
      <c r="BS20" s="4">
        <v>501.46668671134705</v>
      </c>
      <c r="BT20" s="4">
        <v>26.852243376262155</v>
      </c>
      <c r="BU20" s="4">
        <v>414.40100720780839</v>
      </c>
      <c r="BV20" s="4">
        <v>142.01726359844676</v>
      </c>
      <c r="BW20" s="4">
        <v>214.79990884653267</v>
      </c>
      <c r="BX20" s="5">
        <f t="shared" si="3"/>
        <v>2963.8</v>
      </c>
    </row>
    <row r="21" spans="1:76" x14ac:dyDescent="0.2">
      <c r="A21" s="33" t="s">
        <v>74</v>
      </c>
      <c r="B21" s="12"/>
      <c r="C21" s="4">
        <v>3.4873084217088208</v>
      </c>
      <c r="D21" s="4">
        <v>12.756035171523543</v>
      </c>
      <c r="E21" s="4">
        <v>0.10799435352707988</v>
      </c>
      <c r="F21" s="4">
        <v>3.03242678083173</v>
      </c>
      <c r="G21" s="4">
        <v>0</v>
      </c>
      <c r="H21" s="4">
        <v>4.0764628245394702E-2</v>
      </c>
      <c r="I21" s="4">
        <v>1.1458575203149414E-3</v>
      </c>
      <c r="J21" s="4">
        <v>0.88531159283797212</v>
      </c>
      <c r="K21" s="4">
        <v>0</v>
      </c>
      <c r="L21" s="4">
        <v>4.4875687128594217</v>
      </c>
      <c r="M21" s="4">
        <v>35.948728960936634</v>
      </c>
      <c r="N21" s="4">
        <v>0.8348438109789279</v>
      </c>
      <c r="O21" s="4">
        <v>1.8580143522970834E-2</v>
      </c>
      <c r="P21" s="4">
        <v>0</v>
      </c>
      <c r="Q21" s="4">
        <v>3.8816597442548155</v>
      </c>
      <c r="R21" s="4">
        <v>23.847491575102037</v>
      </c>
      <c r="S21" s="4">
        <v>5.0039018109832814</v>
      </c>
      <c r="T21" s="4">
        <v>3.0106067190017267E-18</v>
      </c>
      <c r="U21" s="4">
        <v>272.30488770270154</v>
      </c>
      <c r="V21" s="4">
        <v>49.4026130567702</v>
      </c>
      <c r="W21" s="4">
        <v>0.4648435485681402</v>
      </c>
      <c r="X21" s="4">
        <v>0.79140551944008009</v>
      </c>
      <c r="Y21" s="4">
        <v>76.268282732802646</v>
      </c>
      <c r="Z21" s="4">
        <v>0</v>
      </c>
      <c r="AA21" s="4">
        <v>0</v>
      </c>
      <c r="AB21" s="4">
        <v>1.1652037640291546</v>
      </c>
      <c r="AC21" s="4">
        <v>152.36967569507607</v>
      </c>
      <c r="AD21" s="4">
        <v>6.5693565869318578</v>
      </c>
      <c r="AE21" s="4">
        <v>0.98883202113176205</v>
      </c>
      <c r="AF21" s="4">
        <v>4.6541130451034238</v>
      </c>
      <c r="AG21" s="4">
        <v>3.7629237435578871</v>
      </c>
      <c r="AH21" s="4">
        <v>0</v>
      </c>
      <c r="AI21" s="4">
        <v>0</v>
      </c>
      <c r="AJ21" s="4">
        <v>7.6077850292076779</v>
      </c>
      <c r="AK21" s="4">
        <v>1.4607606812068785</v>
      </c>
      <c r="AL21" s="4">
        <v>0</v>
      </c>
      <c r="AM21" s="4">
        <v>0</v>
      </c>
      <c r="AN21" s="4">
        <v>0.62776421163660945</v>
      </c>
      <c r="AO21" s="4">
        <v>1.1660803366195029</v>
      </c>
      <c r="AP21" s="4">
        <v>0</v>
      </c>
      <c r="AQ21" s="4">
        <v>0</v>
      </c>
      <c r="AR21" s="4">
        <v>1.0070848572521551</v>
      </c>
      <c r="AS21" s="4">
        <v>0</v>
      </c>
      <c r="AT21" s="4">
        <v>3.8419183016563712</v>
      </c>
      <c r="AU21" s="4">
        <v>9.5818030799571599</v>
      </c>
      <c r="AV21" s="4">
        <v>0</v>
      </c>
      <c r="AW21" s="4">
        <v>2.0153951077253529</v>
      </c>
      <c r="AX21" s="4">
        <v>9.1510716743488327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3.4340371813976853</v>
      </c>
      <c r="BE21" s="4">
        <v>11.545275016082446</v>
      </c>
      <c r="BF21" s="4">
        <v>0</v>
      </c>
      <c r="BG21" s="4">
        <v>30.12828296891178</v>
      </c>
      <c r="BH21" s="4">
        <v>9.6834916399774096E-2</v>
      </c>
      <c r="BI21" s="4">
        <v>0</v>
      </c>
      <c r="BJ21" s="4">
        <v>0</v>
      </c>
      <c r="BK21" s="4">
        <v>4.5558952427090498</v>
      </c>
      <c r="BL21" s="4">
        <v>0.15235427239977614</v>
      </c>
      <c r="BM21" s="4">
        <v>2.019432124095232</v>
      </c>
      <c r="BN21" s="4">
        <v>0</v>
      </c>
      <c r="BO21" s="5">
        <f t="shared" si="2"/>
        <v>751.4676739825519</v>
      </c>
      <c r="BP21" s="4">
        <v>93.758184365618845</v>
      </c>
      <c r="BQ21" s="4">
        <v>0</v>
      </c>
      <c r="BR21" s="4">
        <v>0</v>
      </c>
      <c r="BS21" s="4">
        <v>1231.8753477366245</v>
      </c>
      <c r="BT21" s="4">
        <v>35.152445921895705</v>
      </c>
      <c r="BU21" s="4">
        <v>656.95727858215264</v>
      </c>
      <c r="BV21" s="4">
        <v>235.16668615846913</v>
      </c>
      <c r="BW21" s="4">
        <v>506.12238325268743</v>
      </c>
      <c r="BX21" s="5">
        <f t="shared" si="3"/>
        <v>3510.5</v>
      </c>
    </row>
    <row r="22" spans="1:76" x14ac:dyDescent="0.2">
      <c r="A22" s="33" t="s">
        <v>75</v>
      </c>
      <c r="B22" s="12"/>
      <c r="C22" s="4">
        <v>0.16226136104698616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3.1614338199283313E-3</v>
      </c>
      <c r="M22" s="4">
        <v>0.32349130831917855</v>
      </c>
      <c r="N22" s="4">
        <v>0</v>
      </c>
      <c r="O22" s="4">
        <v>0</v>
      </c>
      <c r="P22" s="4">
        <v>0</v>
      </c>
      <c r="Q22" s="4">
        <v>0</v>
      </c>
      <c r="R22" s="4">
        <v>0.14423008908359949</v>
      </c>
      <c r="S22" s="4">
        <v>0</v>
      </c>
      <c r="T22" s="4">
        <v>0</v>
      </c>
      <c r="U22" s="4">
        <v>0.99432639980640369</v>
      </c>
      <c r="V22" s="4">
        <v>324.64750222307822</v>
      </c>
      <c r="W22" s="4">
        <v>2.2668400689029782</v>
      </c>
      <c r="X22" s="4">
        <v>0</v>
      </c>
      <c r="Y22" s="4">
        <v>1.9933236731242078E-3</v>
      </c>
      <c r="Z22" s="4">
        <v>0</v>
      </c>
      <c r="AA22" s="4">
        <v>0</v>
      </c>
      <c r="AB22" s="4">
        <v>0.62152710839846748</v>
      </c>
      <c r="AC22" s="4">
        <v>1.7282232981762817</v>
      </c>
      <c r="AD22" s="4">
        <v>1.7367219422538316</v>
      </c>
      <c r="AE22" s="4">
        <v>3.8399465459674542E-2</v>
      </c>
      <c r="AF22" s="4">
        <v>0</v>
      </c>
      <c r="AG22" s="4">
        <v>18.783897210714645</v>
      </c>
      <c r="AH22" s="4">
        <v>0</v>
      </c>
      <c r="AI22" s="4">
        <v>0</v>
      </c>
      <c r="AJ22" s="4">
        <v>1.250176471824928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0.74624791532305179</v>
      </c>
      <c r="AY22" s="4">
        <v>0</v>
      </c>
      <c r="AZ22" s="4">
        <v>3.220716944001082E-2</v>
      </c>
      <c r="BA22" s="4">
        <v>18.111716393676211</v>
      </c>
      <c r="BB22" s="4">
        <v>0</v>
      </c>
      <c r="BC22" s="4">
        <v>0</v>
      </c>
      <c r="BD22" s="4">
        <v>0</v>
      </c>
      <c r="BE22" s="4">
        <v>1.3317383605209607</v>
      </c>
      <c r="BF22" s="4">
        <v>0</v>
      </c>
      <c r="BG22" s="4">
        <v>2.5886708778563086</v>
      </c>
      <c r="BH22" s="4">
        <v>2.8056193173229015E-2</v>
      </c>
      <c r="BI22" s="4">
        <v>0</v>
      </c>
      <c r="BJ22" s="4">
        <v>0</v>
      </c>
      <c r="BK22" s="4">
        <v>0.68579127152047281</v>
      </c>
      <c r="BL22" s="4">
        <v>0</v>
      </c>
      <c r="BM22" s="4">
        <v>0</v>
      </c>
      <c r="BN22" s="4">
        <v>0</v>
      </c>
      <c r="BO22" s="5">
        <f t="shared" si="2"/>
        <v>376.2271798860686</v>
      </c>
      <c r="BP22" s="4">
        <v>953.23988888623967</v>
      </c>
      <c r="BQ22" s="4">
        <v>0</v>
      </c>
      <c r="BR22" s="4">
        <v>0</v>
      </c>
      <c r="BS22" s="4">
        <v>759.93394006283506</v>
      </c>
      <c r="BT22" s="4">
        <v>21.436701339438265</v>
      </c>
      <c r="BU22" s="4">
        <v>1593.5299179600488</v>
      </c>
      <c r="BV22" s="4">
        <v>1008.0545641142361</v>
      </c>
      <c r="BW22" s="4">
        <v>594.77780775113331</v>
      </c>
      <c r="BX22" s="5">
        <f t="shared" si="3"/>
        <v>5307.1999999999989</v>
      </c>
    </row>
    <row r="23" spans="1:76" x14ac:dyDescent="0.2">
      <c r="A23" s="33" t="s">
        <v>76</v>
      </c>
      <c r="B23" s="12"/>
      <c r="C23" s="4">
        <v>0</v>
      </c>
      <c r="D23" s="4">
        <v>0</v>
      </c>
      <c r="E23" s="4">
        <v>0.61665385241766424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1.6510909009237112E-2</v>
      </c>
      <c r="M23" s="4">
        <v>4.246546202386834E-2</v>
      </c>
      <c r="N23" s="4">
        <v>0</v>
      </c>
      <c r="O23" s="4">
        <v>0</v>
      </c>
      <c r="P23" s="4">
        <v>0</v>
      </c>
      <c r="Q23" s="4">
        <v>0</v>
      </c>
      <c r="R23" s="4">
        <v>1.0437321511212279E-2</v>
      </c>
      <c r="S23" s="4">
        <v>0</v>
      </c>
      <c r="T23" s="4">
        <v>0</v>
      </c>
      <c r="U23" s="4">
        <v>0</v>
      </c>
      <c r="V23" s="4">
        <v>0.45254266993370801</v>
      </c>
      <c r="W23" s="4">
        <v>7.4338372373426198</v>
      </c>
      <c r="X23" s="4">
        <v>0</v>
      </c>
      <c r="Y23" s="4">
        <v>2.2238839841738902</v>
      </c>
      <c r="Z23" s="4">
        <v>0</v>
      </c>
      <c r="AA23" s="4">
        <v>0</v>
      </c>
      <c r="AB23" s="4">
        <v>0</v>
      </c>
      <c r="AC23" s="4">
        <v>3.2477816158127476E-2</v>
      </c>
      <c r="AD23" s="4">
        <v>0</v>
      </c>
      <c r="AE23" s="4">
        <v>2.1657356372865418E-2</v>
      </c>
      <c r="AF23" s="4">
        <v>0</v>
      </c>
      <c r="AG23" s="4">
        <v>0.17690154889353121</v>
      </c>
      <c r="AH23" s="4">
        <v>0</v>
      </c>
      <c r="AI23" s="4">
        <v>9.5784668706562901E-17</v>
      </c>
      <c r="AJ23" s="4">
        <v>1.4335725671518992E-16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0.19156714373121631</v>
      </c>
      <c r="BA23" s="4">
        <v>0</v>
      </c>
      <c r="BB23" s="4">
        <v>0</v>
      </c>
      <c r="BC23" s="4">
        <v>0</v>
      </c>
      <c r="BD23" s="4">
        <v>0</v>
      </c>
      <c r="BE23" s="4">
        <v>5.6030226081463272</v>
      </c>
      <c r="BF23" s="4">
        <v>0</v>
      </c>
      <c r="BG23" s="4">
        <v>9.8031104959653934E-2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16.919989014673916</v>
      </c>
      <c r="BP23" s="4">
        <v>166.41969630566783</v>
      </c>
      <c r="BQ23" s="4">
        <v>0</v>
      </c>
      <c r="BR23" s="4">
        <v>0</v>
      </c>
      <c r="BS23" s="4">
        <v>15.64803954604263</v>
      </c>
      <c r="BT23" s="4">
        <v>0.45999832167496285</v>
      </c>
      <c r="BU23" s="4">
        <v>35.168627788243981</v>
      </c>
      <c r="BV23" s="4">
        <v>5.9950225808347222</v>
      </c>
      <c r="BW23" s="4">
        <v>10.988626442861875</v>
      </c>
      <c r="BX23" s="5">
        <f t="shared" si="3"/>
        <v>251.59999999999994</v>
      </c>
    </row>
    <row r="24" spans="1:76" x14ac:dyDescent="0.2">
      <c r="A24" s="33" t="s">
        <v>77</v>
      </c>
      <c r="B24" s="12"/>
      <c r="C24" s="4">
        <v>0.22401677125562863</v>
      </c>
      <c r="D24" s="4">
        <v>0</v>
      </c>
      <c r="E24" s="4">
        <v>0</v>
      </c>
      <c r="F24" s="4">
        <v>0</v>
      </c>
      <c r="G24" s="4">
        <v>0.24837322251434479</v>
      </c>
      <c r="H24" s="4">
        <v>0.99388767559578195</v>
      </c>
      <c r="I24" s="4">
        <v>0</v>
      </c>
      <c r="J24" s="4">
        <v>0</v>
      </c>
      <c r="K24" s="4">
        <v>0</v>
      </c>
      <c r="L24" s="4">
        <v>0.35923582105332336</v>
      </c>
      <c r="M24" s="4">
        <v>5.2688504943285945</v>
      </c>
      <c r="N24" s="4">
        <v>8.5974296469248088</v>
      </c>
      <c r="O24" s="4">
        <v>5.9499158360217299</v>
      </c>
      <c r="P24" s="4">
        <v>1.4574102919545295</v>
      </c>
      <c r="Q24" s="4">
        <v>2.122191417034974</v>
      </c>
      <c r="R24" s="4">
        <v>2.7759309252133413</v>
      </c>
      <c r="S24" s="4">
        <v>3.8433721139163639</v>
      </c>
      <c r="T24" s="4">
        <v>0</v>
      </c>
      <c r="U24" s="4">
        <v>4.5547692951782972</v>
      </c>
      <c r="V24" s="4">
        <v>6.9136239926316474</v>
      </c>
      <c r="W24" s="4">
        <v>2.737690297436194E-2</v>
      </c>
      <c r="X24" s="4">
        <v>12.668762983500228</v>
      </c>
      <c r="Y24" s="4">
        <v>1.9883461003679173</v>
      </c>
      <c r="Z24" s="4">
        <v>0</v>
      </c>
      <c r="AA24" s="4">
        <v>0</v>
      </c>
      <c r="AB24" s="4">
        <v>2.4772006522525718</v>
      </c>
      <c r="AC24" s="4">
        <v>66.250752670189513</v>
      </c>
      <c r="AD24" s="4">
        <v>0.6264829832735247</v>
      </c>
      <c r="AE24" s="4">
        <v>1.9783012151928203</v>
      </c>
      <c r="AF24" s="4">
        <v>0.14034318290837167</v>
      </c>
      <c r="AG24" s="4">
        <v>9.4438937959807454</v>
      </c>
      <c r="AH24" s="4">
        <v>0</v>
      </c>
      <c r="AI24" s="4">
        <v>0</v>
      </c>
      <c r="AJ24" s="4">
        <v>8.9832356310751962</v>
      </c>
      <c r="AK24" s="4">
        <v>0</v>
      </c>
      <c r="AL24" s="4">
        <v>3.4395690658925266</v>
      </c>
      <c r="AM24" s="4">
        <v>1.2588420399076576</v>
      </c>
      <c r="AN24" s="4">
        <v>0</v>
      </c>
      <c r="AO24" s="4">
        <v>0</v>
      </c>
      <c r="AP24" s="4">
        <v>0.11754011369643474</v>
      </c>
      <c r="AQ24" s="4">
        <v>1.8302051457638218</v>
      </c>
      <c r="AR24" s="4">
        <v>0.57921126789440147</v>
      </c>
      <c r="AS24" s="4">
        <v>0.15266270679192076</v>
      </c>
      <c r="AT24" s="4">
        <v>0.56559036696802167</v>
      </c>
      <c r="AU24" s="4">
        <v>0</v>
      </c>
      <c r="AV24" s="4">
        <v>1.0376800575318443</v>
      </c>
      <c r="AW24" s="4">
        <v>2.8471044467440296</v>
      </c>
      <c r="AX24" s="4">
        <v>0.62576161755211979</v>
      </c>
      <c r="AY24" s="4">
        <v>0</v>
      </c>
      <c r="AZ24" s="4">
        <v>4.5319000358000494</v>
      </c>
      <c r="BA24" s="4">
        <v>4.0618083201894013</v>
      </c>
      <c r="BB24" s="4">
        <v>9.2916915444401393E-2</v>
      </c>
      <c r="BC24" s="4">
        <v>0</v>
      </c>
      <c r="BD24" s="4">
        <v>5.7551796550507976</v>
      </c>
      <c r="BE24" s="4">
        <v>5.9063311296492982</v>
      </c>
      <c r="BF24" s="4">
        <v>2.4306065706249194</v>
      </c>
      <c r="BG24" s="4">
        <v>118.3579895527577</v>
      </c>
      <c r="BH24" s="4">
        <v>27.43126687630523</v>
      </c>
      <c r="BI24" s="4">
        <v>0.15746014677323084</v>
      </c>
      <c r="BJ24" s="4">
        <v>19.492612793554031</v>
      </c>
      <c r="BK24" s="4">
        <v>0</v>
      </c>
      <c r="BL24" s="4">
        <v>0.22274143817650249</v>
      </c>
      <c r="BM24" s="4">
        <v>11.846046480103464</v>
      </c>
      <c r="BN24" s="4">
        <v>0</v>
      </c>
      <c r="BO24" s="5">
        <f t="shared" si="2"/>
        <v>360.6347303645104</v>
      </c>
      <c r="BP24" s="4">
        <v>2510.0310840398638</v>
      </c>
      <c r="BQ24" s="4">
        <v>0</v>
      </c>
      <c r="BR24" s="4">
        <v>134.14162352554644</v>
      </c>
      <c r="BS24" s="4">
        <v>400.90196545292883</v>
      </c>
      <c r="BT24" s="4">
        <v>10.685510486803629</v>
      </c>
      <c r="BU24" s="4">
        <v>669.82204362914604</v>
      </c>
      <c r="BV24" s="4">
        <v>192.76678143923954</v>
      </c>
      <c r="BW24" s="4">
        <v>802.81626106196109</v>
      </c>
      <c r="BX24" s="5">
        <f t="shared" si="3"/>
        <v>5081.8</v>
      </c>
    </row>
    <row r="25" spans="1:76" x14ac:dyDescent="0.2">
      <c r="A25" s="33" t="s">
        <v>78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3" t="s">
        <v>79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3" t="s">
        <v>80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3" t="s">
        <v>81</v>
      </c>
      <c r="B28" s="12"/>
      <c r="C28" s="4">
        <v>0.16617583032158698</v>
      </c>
      <c r="D28" s="4">
        <v>0</v>
      </c>
      <c r="E28" s="4">
        <v>0</v>
      </c>
      <c r="F28" s="4">
        <v>0</v>
      </c>
      <c r="G28" s="4">
        <v>9.9742426702617414E-3</v>
      </c>
      <c r="H28" s="4">
        <v>0.36095066062466308</v>
      </c>
      <c r="I28" s="4">
        <v>11.915349415884521</v>
      </c>
      <c r="J28" s="4">
        <v>30.177206893489846</v>
      </c>
      <c r="K28" s="4">
        <v>0</v>
      </c>
      <c r="L28" s="4">
        <v>0.86158954407794852</v>
      </c>
      <c r="M28" s="4">
        <v>4.3077665489615429</v>
      </c>
      <c r="N28" s="4">
        <v>6.6530453772529065E-7</v>
      </c>
      <c r="O28" s="4">
        <v>3.8974940354694638</v>
      </c>
      <c r="P28" s="4">
        <v>2.0844363692250942</v>
      </c>
      <c r="Q28" s="4">
        <v>31.3483712983688</v>
      </c>
      <c r="R28" s="4">
        <v>48.007249174308541</v>
      </c>
      <c r="S28" s="4">
        <v>0.42327444428088934</v>
      </c>
      <c r="T28" s="4">
        <v>0</v>
      </c>
      <c r="U28" s="4">
        <v>0.48693806374768056</v>
      </c>
      <c r="V28" s="4">
        <v>5.0322344396562066E-2</v>
      </c>
      <c r="W28" s="4">
        <v>19.515659733277317</v>
      </c>
      <c r="X28" s="4">
        <v>0</v>
      </c>
      <c r="Y28" s="4">
        <v>10.04595204167159</v>
      </c>
      <c r="Z28" s="4">
        <v>0</v>
      </c>
      <c r="AA28" s="4">
        <v>0.18519784445853554</v>
      </c>
      <c r="AB28" s="4">
        <v>169.05128968952553</v>
      </c>
      <c r="AC28" s="4">
        <v>4.0726340163193786</v>
      </c>
      <c r="AD28" s="4">
        <v>0</v>
      </c>
      <c r="AE28" s="4">
        <v>4.840251497582309</v>
      </c>
      <c r="AF28" s="4">
        <v>1.4015444788111433E-5</v>
      </c>
      <c r="AG28" s="4">
        <v>1.6021147975187172E-5</v>
      </c>
      <c r="AH28" s="4">
        <v>0</v>
      </c>
      <c r="AI28" s="4">
        <v>0</v>
      </c>
      <c r="AJ28" s="4">
        <v>4.1566829132410943E-4</v>
      </c>
      <c r="AK28" s="4">
        <v>0</v>
      </c>
      <c r="AL28" s="4">
        <v>0.19585409651265775</v>
      </c>
      <c r="AM28" s="4">
        <v>0</v>
      </c>
      <c r="AN28" s="4">
        <v>0</v>
      </c>
      <c r="AO28" s="4">
        <v>0</v>
      </c>
      <c r="AP28" s="4">
        <v>7.7930750036520875E-6</v>
      </c>
      <c r="AQ28" s="4">
        <v>0</v>
      </c>
      <c r="AR28" s="4">
        <v>0</v>
      </c>
      <c r="AS28" s="4">
        <v>0</v>
      </c>
      <c r="AT28" s="4">
        <v>0.39107174661769684</v>
      </c>
      <c r="AU28" s="4">
        <v>0</v>
      </c>
      <c r="AV28" s="4">
        <v>2.8402519935055479E-2</v>
      </c>
      <c r="AW28" s="4">
        <v>9.8322838062702062E-2</v>
      </c>
      <c r="AX28" s="4">
        <v>4.2550514909979703E-5</v>
      </c>
      <c r="AY28" s="4">
        <v>6.1199161596605638E-3</v>
      </c>
      <c r="AZ28" s="4">
        <v>0.49981215597408235</v>
      </c>
      <c r="BA28" s="4">
        <v>0.6406326163862498</v>
      </c>
      <c r="BB28" s="4">
        <v>0</v>
      </c>
      <c r="BC28" s="4">
        <v>0</v>
      </c>
      <c r="BD28" s="4">
        <v>4.0700381700588633</v>
      </c>
      <c r="BE28" s="4">
        <v>0.13457347488906266</v>
      </c>
      <c r="BF28" s="4">
        <v>1.143847244980733E-2</v>
      </c>
      <c r="BG28" s="4">
        <v>1.5475174953011855E-3</v>
      </c>
      <c r="BH28" s="4">
        <v>6.9042717097020284E-2</v>
      </c>
      <c r="BI28" s="4">
        <v>0</v>
      </c>
      <c r="BJ28" s="4">
        <v>2.4084658144462765E-5</v>
      </c>
      <c r="BK28" s="4">
        <v>7.4151417226747212</v>
      </c>
      <c r="BL28" s="4">
        <v>1.2009376951346466E-2</v>
      </c>
      <c r="BM28" s="4">
        <v>1.3767992831254923E-4</v>
      </c>
      <c r="BN28" s="4">
        <v>0</v>
      </c>
      <c r="BO28" s="5">
        <f t="shared" si="2"/>
        <v>355.3827495082914</v>
      </c>
      <c r="BP28" s="4">
        <v>0.25191239488383749</v>
      </c>
      <c r="BQ28" s="4">
        <v>0</v>
      </c>
      <c r="BR28" s="4">
        <v>0.2189297195917097</v>
      </c>
      <c r="BS28" s="4">
        <v>0</v>
      </c>
      <c r="BT28" s="4">
        <v>0</v>
      </c>
      <c r="BU28" s="4">
        <v>34.128044807694813</v>
      </c>
      <c r="BV28" s="4">
        <v>2.2053159228801773</v>
      </c>
      <c r="BW28" s="4">
        <v>19.113047646657936</v>
      </c>
      <c r="BX28" s="5">
        <f t="shared" si="3"/>
        <v>411.2999999999999</v>
      </c>
    </row>
    <row r="29" spans="1:76" x14ac:dyDescent="0.2">
      <c r="A29" s="33" t="s">
        <v>82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3" t="s">
        <v>83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3" t="s">
        <v>84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3" t="s">
        <v>85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3" t="s">
        <v>86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3" t="s">
        <v>87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3" t="s">
        <v>88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3" t="s">
        <v>89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3" t="s">
        <v>90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3" t="s">
        <v>91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3" t="s">
        <v>92</v>
      </c>
      <c r="B39" s="12"/>
      <c r="C39" s="4">
        <v>5.8848470026064734E-2</v>
      </c>
      <c r="D39" s="4">
        <v>0</v>
      </c>
      <c r="E39" s="4">
        <v>0</v>
      </c>
      <c r="F39" s="4">
        <v>0</v>
      </c>
      <c r="G39" s="4">
        <v>7.3084399370841444</v>
      </c>
      <c r="H39" s="4">
        <v>0.39398536193044043</v>
      </c>
      <c r="I39" s="4">
        <v>0.22904402665018592</v>
      </c>
      <c r="J39" s="4">
        <v>0.21317747998029751</v>
      </c>
      <c r="K39" s="4">
        <v>1.001666483665885E-2</v>
      </c>
      <c r="L39" s="4">
        <v>0</v>
      </c>
      <c r="M39" s="4">
        <v>1.1766525965351318</v>
      </c>
      <c r="N39" s="4">
        <v>1.1838268294530885E-2</v>
      </c>
      <c r="O39" s="4">
        <v>0.55498318793446422</v>
      </c>
      <c r="P39" s="4">
        <v>0.73673701743922126</v>
      </c>
      <c r="Q39" s="4">
        <v>0.64856064055666784</v>
      </c>
      <c r="R39" s="4">
        <v>1.9802706433398347</v>
      </c>
      <c r="S39" s="4">
        <v>0.19576097701772363</v>
      </c>
      <c r="T39" s="4">
        <v>0.54948966110585262</v>
      </c>
      <c r="U39" s="4">
        <v>0.36383421975165708</v>
      </c>
      <c r="V39" s="4">
        <v>4.6619342769153344E-18</v>
      </c>
      <c r="W39" s="4">
        <v>0.11707283071973057</v>
      </c>
      <c r="X39" s="4">
        <v>0.65470585273138027</v>
      </c>
      <c r="Y39" s="4">
        <v>4.0166635661864333E-2</v>
      </c>
      <c r="Z39" s="4">
        <v>0.25624806243008968</v>
      </c>
      <c r="AA39" s="4">
        <v>9.7699679590905669E-2</v>
      </c>
      <c r="AB39" s="4">
        <v>0.24793170157708638</v>
      </c>
      <c r="AC39" s="4">
        <v>3.7093495759287642</v>
      </c>
      <c r="AD39" s="4">
        <v>7.4484550294701863</v>
      </c>
      <c r="AE39" s="4">
        <v>2.1086180961307579</v>
      </c>
      <c r="AF39" s="4">
        <v>3.876271446285569</v>
      </c>
      <c r="AG39" s="4">
        <v>0.71712488833021482</v>
      </c>
      <c r="AH39" s="4">
        <v>4.4831732268946374E-4</v>
      </c>
      <c r="AI39" s="4">
        <v>0</v>
      </c>
      <c r="AJ39" s="4">
        <v>1.7832176389596828</v>
      </c>
      <c r="AK39" s="4">
        <v>4.0837379752783953E-2</v>
      </c>
      <c r="AL39" s="4">
        <v>1.6741830435180827</v>
      </c>
      <c r="AM39" s="4">
        <v>9.8653127102445488</v>
      </c>
      <c r="AN39" s="4">
        <v>2.824620443983441</v>
      </c>
      <c r="AO39" s="4">
        <v>2.6477691984112939</v>
      </c>
      <c r="AP39" s="4">
        <v>0.16442079788638411</v>
      </c>
      <c r="AQ39" s="4">
        <v>2.4672565461873393</v>
      </c>
      <c r="AR39" s="4">
        <v>5.59031603178992E-2</v>
      </c>
      <c r="AS39" s="4">
        <v>7.4393486300194827</v>
      </c>
      <c r="AT39" s="4">
        <v>1.6248931276694354</v>
      </c>
      <c r="AU39" s="4">
        <v>0</v>
      </c>
      <c r="AV39" s="4">
        <v>6.9400810144852674</v>
      </c>
      <c r="AW39" s="4">
        <v>1.871003692384517</v>
      </c>
      <c r="AX39" s="4">
        <v>0.42043377448011232</v>
      </c>
      <c r="AY39" s="4">
        <v>27.232517927816914</v>
      </c>
      <c r="AZ39" s="4">
        <v>2.0797001114054487</v>
      </c>
      <c r="BA39" s="4">
        <v>4.9594689307222213</v>
      </c>
      <c r="BB39" s="4">
        <v>0.26941372758437943</v>
      </c>
      <c r="BC39" s="4">
        <v>0</v>
      </c>
      <c r="BD39" s="4">
        <v>5.4653219202900418</v>
      </c>
      <c r="BE39" s="4">
        <v>1.4078433673615174</v>
      </c>
      <c r="BF39" s="4">
        <v>8.3531407220297549</v>
      </c>
      <c r="BG39" s="4">
        <v>1.5503854981708558</v>
      </c>
      <c r="BH39" s="4">
        <v>1.8444113981660251</v>
      </c>
      <c r="BI39" s="4">
        <v>1.3874407195038478</v>
      </c>
      <c r="BJ39" s="4">
        <v>0.734570323296457</v>
      </c>
      <c r="BK39" s="4">
        <v>3.2347562566997645</v>
      </c>
      <c r="BL39" s="4">
        <v>5.3058003029501297E-2</v>
      </c>
      <c r="BM39" s="4">
        <v>1.0997785310633936</v>
      </c>
      <c r="BN39" s="4">
        <v>0</v>
      </c>
      <c r="BO39" s="5">
        <f t="shared" ref="BO39:BO66" si="4">SUM(C39:BN39)</f>
        <v>133.19681986410254</v>
      </c>
      <c r="BP39" s="4">
        <v>527.77412445292509</v>
      </c>
      <c r="BQ39" s="4">
        <v>0</v>
      </c>
      <c r="BR39" s="4">
        <v>0</v>
      </c>
      <c r="BS39" s="4">
        <v>173.15947992764896</v>
      </c>
      <c r="BT39" s="4">
        <v>0</v>
      </c>
      <c r="BU39" s="4">
        <v>43.256900747115999</v>
      </c>
      <c r="BV39" s="4">
        <v>9.3691189912195512</v>
      </c>
      <c r="BW39" s="4">
        <v>12.243556016987792</v>
      </c>
      <c r="BX39" s="5">
        <f t="shared" si="3"/>
        <v>898.99999999999989</v>
      </c>
    </row>
    <row r="40" spans="1:76" x14ac:dyDescent="0.2">
      <c r="A40" s="33" t="s">
        <v>93</v>
      </c>
      <c r="B40" s="12"/>
      <c r="C40" s="4">
        <v>1.8164102432314498E-3</v>
      </c>
      <c r="D40" s="4">
        <v>0</v>
      </c>
      <c r="E40" s="4">
        <v>0</v>
      </c>
      <c r="F40" s="4">
        <v>0</v>
      </c>
      <c r="G40" s="4">
        <v>1.8915282714725059</v>
      </c>
      <c r="H40" s="4">
        <v>0.3519492327090839</v>
      </c>
      <c r="I40" s="4">
        <v>0.20151348085937235</v>
      </c>
      <c r="J40" s="4">
        <v>0</v>
      </c>
      <c r="K40" s="4">
        <v>2.8890442268907634E-20</v>
      </c>
      <c r="L40" s="4">
        <v>2.3746730947988685E-2</v>
      </c>
      <c r="M40" s="4">
        <v>0.1524337853871218</v>
      </c>
      <c r="N40" s="4">
        <v>0</v>
      </c>
      <c r="O40" s="4">
        <v>2.1071723835451653E-2</v>
      </c>
      <c r="P40" s="4">
        <v>0.10918491511589506</v>
      </c>
      <c r="Q40" s="4">
        <v>0</v>
      </c>
      <c r="R40" s="4">
        <v>0.1003778550982562</v>
      </c>
      <c r="S40" s="4">
        <v>1.281229449479066E-2</v>
      </c>
      <c r="T40" s="4">
        <v>1.4841580647277031E-2</v>
      </c>
      <c r="U40" s="4">
        <v>3.0466160883739105E-2</v>
      </c>
      <c r="V40" s="4">
        <v>7.598903316332925E-2</v>
      </c>
      <c r="W40" s="4">
        <v>4.2978733486258866E-3</v>
      </c>
      <c r="X40" s="4">
        <v>0.32391468996869244</v>
      </c>
      <c r="Y40" s="4">
        <v>0</v>
      </c>
      <c r="Z40" s="4">
        <v>0</v>
      </c>
      <c r="AA40" s="4">
        <v>0</v>
      </c>
      <c r="AB40" s="4">
        <v>1.1773221845003536E-2</v>
      </c>
      <c r="AC40" s="4">
        <v>0.41784117697013573</v>
      </c>
      <c r="AD40" s="4">
        <v>2.2995498926653672</v>
      </c>
      <c r="AE40" s="4">
        <v>5.5242543619813678E-2</v>
      </c>
      <c r="AF40" s="4">
        <v>1.0664441325145855</v>
      </c>
      <c r="AG40" s="4">
        <v>6.4442688189071173E-2</v>
      </c>
      <c r="AH40" s="4">
        <v>0</v>
      </c>
      <c r="AI40" s="4">
        <v>0</v>
      </c>
      <c r="AJ40" s="4">
        <v>2.8124245087993962E-2</v>
      </c>
      <c r="AK40" s="4">
        <v>1.346872316398815E-2</v>
      </c>
      <c r="AL40" s="4">
        <v>0.30741107390048689</v>
      </c>
      <c r="AM40" s="4">
        <v>0.73567138895606854</v>
      </c>
      <c r="AN40" s="4">
        <v>13.259489942563576</v>
      </c>
      <c r="AO40" s="4">
        <v>0.62259664771496015</v>
      </c>
      <c r="AP40" s="4">
        <v>0.40381003038724861</v>
      </c>
      <c r="AQ40" s="4">
        <v>0</v>
      </c>
      <c r="AR40" s="4">
        <v>0</v>
      </c>
      <c r="AS40" s="4">
        <v>0</v>
      </c>
      <c r="AT40" s="4">
        <v>0.1700430780538692</v>
      </c>
      <c r="AU40" s="4">
        <v>0</v>
      </c>
      <c r="AV40" s="4">
        <v>2.4464907312174419E-2</v>
      </c>
      <c r="AW40" s="4">
        <v>1.6760282118030042E-2</v>
      </c>
      <c r="AX40" s="4">
        <v>0</v>
      </c>
      <c r="AY40" s="4">
        <v>3.7502277709584324</v>
      </c>
      <c r="AZ40" s="4">
        <v>8.7408464515643755E-2</v>
      </c>
      <c r="BA40" s="4">
        <v>8.0171033528865371E-2</v>
      </c>
      <c r="BB40" s="4">
        <v>6.0130264222429522E-2</v>
      </c>
      <c r="BC40" s="4">
        <v>0</v>
      </c>
      <c r="BD40" s="4">
        <v>0.22811455027313171</v>
      </c>
      <c r="BE40" s="4">
        <v>9.0578213916056624E-2</v>
      </c>
      <c r="BF40" s="4">
        <v>0.37132038850024029</v>
      </c>
      <c r="BG40" s="4">
        <v>5.1156287450158325E-3</v>
      </c>
      <c r="BH40" s="4">
        <v>4.1491452062085252E-2</v>
      </c>
      <c r="BI40" s="4">
        <v>0.60275846179558812</v>
      </c>
      <c r="BJ40" s="4">
        <v>0.22038038523892833</v>
      </c>
      <c r="BK40" s="4">
        <v>2.8913205886287318E-4</v>
      </c>
      <c r="BL40" s="4">
        <v>0</v>
      </c>
      <c r="BM40" s="4">
        <v>5.2319964611655369E-2</v>
      </c>
      <c r="BN40" s="4">
        <v>0</v>
      </c>
      <c r="BO40" s="5">
        <f t="shared" si="4"/>
        <v>28.403383723664678</v>
      </c>
      <c r="BP40" s="4">
        <v>39.735598190589826</v>
      </c>
      <c r="BQ40" s="4">
        <v>0</v>
      </c>
      <c r="BR40" s="4">
        <v>0</v>
      </c>
      <c r="BS40" s="4">
        <v>9.7592612266207777</v>
      </c>
      <c r="BT40" s="4">
        <v>0</v>
      </c>
      <c r="BU40" s="4">
        <v>1.257642509106996</v>
      </c>
      <c r="BV40" s="4">
        <v>9.5075443347198307E-2</v>
      </c>
      <c r="BW40" s="4">
        <v>0.14903890667060082</v>
      </c>
      <c r="BX40" s="5">
        <f t="shared" si="3"/>
        <v>79.400000000000077</v>
      </c>
    </row>
    <row r="41" spans="1:76" x14ac:dyDescent="0.2">
      <c r="A41" s="33" t="s">
        <v>94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3" t="s">
        <v>95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3" t="s">
        <v>96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3" t="s">
        <v>97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3" t="s">
        <v>98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3" t="s">
        <v>129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3" t="s">
        <v>119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3" t="s">
        <v>99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3" t="s">
        <v>100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3" t="s">
        <v>101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3" t="s">
        <v>102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3" t="s">
        <v>103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3" t="s">
        <v>104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3" t="s">
        <v>105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3" t="s">
        <v>106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3" t="s">
        <v>107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3" t="s">
        <v>108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3" t="s">
        <v>109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3" t="s">
        <v>110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3" t="s">
        <v>111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3" t="s">
        <v>112</v>
      </c>
      <c r="B61" s="12"/>
      <c r="C61" s="4">
        <v>2.2167762726556408E-3</v>
      </c>
      <c r="D61" s="4">
        <v>0</v>
      </c>
      <c r="E61" s="4">
        <v>0</v>
      </c>
      <c r="F61" s="4">
        <v>0</v>
      </c>
      <c r="G61" s="4">
        <v>0.13997792437244946</v>
      </c>
      <c r="H61" s="4">
        <v>1.0609618748291541E-2</v>
      </c>
      <c r="I61" s="4">
        <v>1.3144042353222523E-3</v>
      </c>
      <c r="J61" s="4">
        <v>2.1102400259866072E-3</v>
      </c>
      <c r="K61" s="4">
        <v>1.5620482767341171E-3</v>
      </c>
      <c r="L61" s="4">
        <v>2.227100461017757E-3</v>
      </c>
      <c r="M61" s="4">
        <v>1.1663099368921116E-2</v>
      </c>
      <c r="N61" s="4">
        <v>2.1155121296405533E-4</v>
      </c>
      <c r="O61" s="4">
        <v>0</v>
      </c>
      <c r="P61" s="4">
        <v>1.0293522938131815E-2</v>
      </c>
      <c r="Q61" s="4">
        <v>2.0871076547858379E-3</v>
      </c>
      <c r="R61" s="4">
        <v>2.088914257651695E-3</v>
      </c>
      <c r="S61" s="4">
        <v>1.2833978970626754E-3</v>
      </c>
      <c r="T61" s="4">
        <v>2.5629444663441839E-3</v>
      </c>
      <c r="U61" s="4">
        <v>2.6336031122393992E-3</v>
      </c>
      <c r="V61" s="4">
        <v>4.6070172247253283E-3</v>
      </c>
      <c r="W61" s="4">
        <v>8.4330613617127122E-3</v>
      </c>
      <c r="X61" s="4">
        <v>8.179711633822041E-3</v>
      </c>
      <c r="Y61" s="4">
        <v>6.7373226170716637E-4</v>
      </c>
      <c r="Z61" s="4">
        <v>0</v>
      </c>
      <c r="AA61" s="4">
        <v>3.6951873576200165E-3</v>
      </c>
      <c r="AB61" s="4">
        <v>1.5985496067152532E-3</v>
      </c>
      <c r="AC61" s="4">
        <v>0</v>
      </c>
      <c r="AD61" s="4">
        <v>7.6436318689235477E-2</v>
      </c>
      <c r="AE61" s="4">
        <v>0.21339551729897463</v>
      </c>
      <c r="AF61" s="4">
        <v>0</v>
      </c>
      <c r="AG61" s="4">
        <v>2.665777529240541E-3</v>
      </c>
      <c r="AH61" s="4">
        <v>0</v>
      </c>
      <c r="AI61" s="4">
        <v>0</v>
      </c>
      <c r="AJ61" s="4">
        <v>0</v>
      </c>
      <c r="AK61" s="4">
        <v>0</v>
      </c>
      <c r="AL61" s="4">
        <v>0.27536313596911915</v>
      </c>
      <c r="AM61" s="4">
        <v>0.4013328092361933</v>
      </c>
      <c r="AN61" s="4">
        <v>9.772294922082295E-4</v>
      </c>
      <c r="AO61" s="4">
        <v>6.8113333197681282E-5</v>
      </c>
      <c r="AP61" s="4">
        <v>3.7704332902836987E-3</v>
      </c>
      <c r="AQ61" s="4">
        <v>0</v>
      </c>
      <c r="AR61" s="4">
        <v>0</v>
      </c>
      <c r="AS61" s="4">
        <v>2.2309496283395213E-3</v>
      </c>
      <c r="AT61" s="4">
        <v>0</v>
      </c>
      <c r="AU61" s="4">
        <v>0</v>
      </c>
      <c r="AV61" s="4">
        <v>2.9144952269196635E-2</v>
      </c>
      <c r="AW61" s="4">
        <v>6.6882316518597718E-2</v>
      </c>
      <c r="AX61" s="4">
        <v>3.6408226271049778E-4</v>
      </c>
      <c r="AY61" s="4">
        <v>0.10496103290971109</v>
      </c>
      <c r="AZ61" s="4">
        <v>9.190826410143739E-2</v>
      </c>
      <c r="BA61" s="4">
        <v>0.11860723969149572</v>
      </c>
      <c r="BB61" s="4">
        <v>7.903785045677179E-3</v>
      </c>
      <c r="BC61" s="4">
        <v>0</v>
      </c>
      <c r="BD61" s="4">
        <v>1.7037731844210181E-2</v>
      </c>
      <c r="BE61" s="4">
        <v>1.0312238647361376</v>
      </c>
      <c r="BF61" s="4">
        <v>0.13343744233324237</v>
      </c>
      <c r="BG61" s="4">
        <v>0.19274479875149236</v>
      </c>
      <c r="BH61" s="4">
        <v>1.8354696385448219E-2</v>
      </c>
      <c r="BI61" s="4">
        <v>1.2460717233431642</v>
      </c>
      <c r="BJ61" s="4">
        <v>0.17199462802386675</v>
      </c>
      <c r="BK61" s="4">
        <v>5.3552257932096087E-2</v>
      </c>
      <c r="BL61" s="4">
        <v>0</v>
      </c>
      <c r="BM61" s="4">
        <v>2.2698068963273477E-2</v>
      </c>
      <c r="BN61" s="4">
        <v>0</v>
      </c>
      <c r="BO61" s="5">
        <f t="shared" si="4"/>
        <v>4.5031566823254101</v>
      </c>
      <c r="BP61" s="4">
        <v>89.449212065865851</v>
      </c>
      <c r="BQ61" s="4">
        <v>0</v>
      </c>
      <c r="BR61" s="4">
        <v>0</v>
      </c>
      <c r="BS61" s="4">
        <v>5.5015411134298811</v>
      </c>
      <c r="BT61" s="4">
        <v>0</v>
      </c>
      <c r="BU61" s="4">
        <v>0.15721721210143011</v>
      </c>
      <c r="BV61" s="4">
        <v>0.1042413024308681</v>
      </c>
      <c r="BW61" s="4">
        <v>1.884631623846625</v>
      </c>
      <c r="BX61" s="5">
        <f t="shared" si="5"/>
        <v>101.60000000000007</v>
      </c>
    </row>
    <row r="62" spans="1:76" x14ac:dyDescent="0.2">
      <c r="A62" s="33" t="s">
        <v>113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3" t="s">
        <v>114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3" t="s">
        <v>115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3" t="s">
        <v>116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3" t="s">
        <v>128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33</v>
      </c>
      <c r="C67" s="5">
        <f t="shared" ref="C67:Z67" si="6">SUM(C3:C66)</f>
        <v>786.71865532440688</v>
      </c>
      <c r="D67" s="5">
        <f t="shared" si="6"/>
        <v>47.260360286683586</v>
      </c>
      <c r="E67" s="5">
        <f t="shared" si="6"/>
        <v>6.8323310577117571</v>
      </c>
      <c r="F67" s="5">
        <f t="shared" si="6"/>
        <v>16.672752282309769</v>
      </c>
      <c r="G67" s="5">
        <f t="shared" si="6"/>
        <v>2566.0186826446693</v>
      </c>
      <c r="H67" s="5">
        <f t="shared" si="6"/>
        <v>338.6779387222399</v>
      </c>
      <c r="I67" s="5">
        <f t="shared" si="6"/>
        <v>176.21924684993579</v>
      </c>
      <c r="J67" s="5">
        <f t="shared" si="6"/>
        <v>194.4721162217318</v>
      </c>
      <c r="K67" s="5">
        <f t="shared" si="6"/>
        <v>230.10255717046962</v>
      </c>
      <c r="L67" s="5">
        <f t="shared" si="6"/>
        <v>326.81421891175188</v>
      </c>
      <c r="M67" s="5">
        <f t="shared" si="6"/>
        <v>1341.2061753591177</v>
      </c>
      <c r="N67" s="5">
        <f t="shared" si="6"/>
        <v>203.5580240468243</v>
      </c>
      <c r="O67" s="5">
        <f t="shared" si="6"/>
        <v>401.81996705808103</v>
      </c>
      <c r="P67" s="5">
        <f t="shared" si="6"/>
        <v>366.62019364449924</v>
      </c>
      <c r="Q67" s="5">
        <f t="shared" si="6"/>
        <v>783.13765895387928</v>
      </c>
      <c r="R67" s="5">
        <f t="shared" si="6"/>
        <v>452.6702095441608</v>
      </c>
      <c r="S67" s="5">
        <f t="shared" si="6"/>
        <v>298.39060804803364</v>
      </c>
      <c r="T67" s="5">
        <f t="shared" si="6"/>
        <v>230.02733284718181</v>
      </c>
      <c r="U67" s="5">
        <f t="shared" si="6"/>
        <v>487.97189588332708</v>
      </c>
      <c r="V67" s="5">
        <f t="shared" si="6"/>
        <v>560.32861039125021</v>
      </c>
      <c r="W67" s="5">
        <f t="shared" si="6"/>
        <v>53.009351103616957</v>
      </c>
      <c r="X67" s="5">
        <f t="shared" si="6"/>
        <v>314.25269266503545</v>
      </c>
      <c r="Y67" s="5">
        <f t="shared" si="6"/>
        <v>229.3842662888955</v>
      </c>
      <c r="Z67" s="5">
        <f t="shared" si="6"/>
        <v>28.343205779837771</v>
      </c>
      <c r="AA67" s="5">
        <f t="shared" ref="AA67:AL67" si="7">SUM(AA3:AA66)</f>
        <v>20.794359126062819</v>
      </c>
      <c r="AB67" s="5">
        <f t="shared" si="7"/>
        <v>214.59590123677933</v>
      </c>
      <c r="AC67" s="5">
        <f t="shared" si="7"/>
        <v>3366.0572271240808</v>
      </c>
      <c r="AD67" s="5">
        <f t="shared" si="7"/>
        <v>218.98335008155806</v>
      </c>
      <c r="AE67" s="5">
        <f t="shared" si="7"/>
        <v>42.840011721135539</v>
      </c>
      <c r="AF67" s="5">
        <f t="shared" si="7"/>
        <v>38.750490520209681</v>
      </c>
      <c r="AG67" s="5">
        <f t="shared" si="7"/>
        <v>117.49474354027983</v>
      </c>
      <c r="AH67" s="5">
        <f t="shared" si="7"/>
        <v>2.6653067219740518</v>
      </c>
      <c r="AI67" s="5">
        <f t="shared" si="7"/>
        <v>4.9391404579221936</v>
      </c>
      <c r="AJ67" s="5">
        <f t="shared" si="7"/>
        <v>125.16954669886431</v>
      </c>
      <c r="AK67" s="5">
        <f t="shared" si="7"/>
        <v>5.6018733603175006</v>
      </c>
      <c r="AL67" s="5">
        <f t="shared" si="7"/>
        <v>1088.7363942506631</v>
      </c>
      <c r="AM67" s="5">
        <f t="shared" ref="AM67:BS67" si="8">SUM(AM3:AM66)</f>
        <v>56.23595794185217</v>
      </c>
      <c r="AN67" s="5">
        <f t="shared" si="8"/>
        <v>24.30652161308366</v>
      </c>
      <c r="AO67" s="5">
        <f t="shared" si="8"/>
        <v>68.65423115747339</v>
      </c>
      <c r="AP67" s="5">
        <f t="shared" si="8"/>
        <v>50.764373137536126</v>
      </c>
      <c r="AQ67" s="5">
        <f t="shared" si="8"/>
        <v>58.502891936448464</v>
      </c>
      <c r="AR67" s="5">
        <f t="shared" si="8"/>
        <v>12.865224839007364</v>
      </c>
      <c r="AS67" s="5">
        <f t="shared" si="8"/>
        <v>61.176377096142964</v>
      </c>
      <c r="AT67" s="5">
        <f t="shared" si="8"/>
        <v>200.35888697598295</v>
      </c>
      <c r="AU67" s="5">
        <f t="shared" si="8"/>
        <v>266.40352415036836</v>
      </c>
      <c r="AV67" s="5">
        <f t="shared" si="8"/>
        <v>58.5713397559878</v>
      </c>
      <c r="AW67" s="5">
        <f t="shared" si="8"/>
        <v>60.552875975466179</v>
      </c>
      <c r="AX67" s="5">
        <f t="shared" si="8"/>
        <v>29.912137769275667</v>
      </c>
      <c r="AY67" s="5">
        <f t="shared" si="8"/>
        <v>40.136657259923467</v>
      </c>
      <c r="AZ67" s="5">
        <f t="shared" si="8"/>
        <v>126.31323269912018</v>
      </c>
      <c r="BA67" s="5">
        <f t="shared" si="8"/>
        <v>60.188045189465846</v>
      </c>
      <c r="BB67" s="5">
        <f t="shared" si="8"/>
        <v>5.144878819494866</v>
      </c>
      <c r="BC67" s="5">
        <f t="shared" si="8"/>
        <v>3.7201678900141877</v>
      </c>
      <c r="BD67" s="5">
        <f t="shared" si="8"/>
        <v>254.76230219353289</v>
      </c>
      <c r="BE67" s="5">
        <f t="shared" si="8"/>
        <v>265.41941720604262</v>
      </c>
      <c r="BF67" s="5">
        <f t="shared" si="8"/>
        <v>132.74566924774527</v>
      </c>
      <c r="BG67" s="5">
        <f t="shared" si="8"/>
        <v>1281.1963158362189</v>
      </c>
      <c r="BH67" s="5">
        <f t="shared" si="8"/>
        <v>203.62491493718116</v>
      </c>
      <c r="BI67" s="5">
        <f t="shared" si="8"/>
        <v>20.760990345505668</v>
      </c>
      <c r="BJ67" s="5">
        <f t="shared" si="8"/>
        <v>55.593267788573847</v>
      </c>
      <c r="BK67" s="5">
        <f t="shared" si="8"/>
        <v>27.20567604236772</v>
      </c>
      <c r="BL67" s="5">
        <f t="shared" si="8"/>
        <v>23.788560311028938</v>
      </c>
      <c r="BM67" s="5">
        <f t="shared" si="8"/>
        <v>99.024494206751584</v>
      </c>
      <c r="BN67" s="5">
        <f t="shared" si="8"/>
        <v>0</v>
      </c>
      <c r="BO67" s="5">
        <f t="shared" si="8"/>
        <v>19235.066328247092</v>
      </c>
      <c r="BP67" s="5">
        <f t="shared" si="8"/>
        <v>29668.582402757198</v>
      </c>
      <c r="BQ67" s="5">
        <f t="shared" si="8"/>
        <v>0</v>
      </c>
      <c r="BR67" s="5">
        <f t="shared" si="8"/>
        <v>1551.6355931238163</v>
      </c>
      <c r="BS67" s="5">
        <f t="shared" si="8"/>
        <v>5251.7316675916045</v>
      </c>
      <c r="BT67" s="5">
        <f>SUM(BT3:BT66)</f>
        <v>540.16899446927198</v>
      </c>
      <c r="BU67" s="5">
        <f>SUM(BU3:BU66)</f>
        <v>11016.779951732809</v>
      </c>
      <c r="BV67" s="5">
        <f>SUM(BV3:BV66)</f>
        <v>3501.4746057174293</v>
      </c>
      <c r="BW67" s="5">
        <f>SUM(BW3:BW66)</f>
        <v>5179.5362919744202</v>
      </c>
      <c r="BX67" s="5">
        <f>SUM(BX3:BX66)</f>
        <v>75944.975835613674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class_bra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tbl_8bis</vt:lpstr>
      <vt:lpstr>tbl_9</vt:lpstr>
      <vt:lpstr>tbl_9bis</vt:lpstr>
      <vt:lpstr>tbl_10</vt:lpstr>
      <vt:lpstr>tbl_10bis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Geert Bryon</cp:lastModifiedBy>
  <cp:lastPrinted>2004-06-09T15:34:27Z</cp:lastPrinted>
  <dcterms:created xsi:type="dcterms:W3CDTF">2003-01-21T11:22:50Z</dcterms:created>
  <dcterms:modified xsi:type="dcterms:W3CDTF">2019-12-13T07:44:56Z</dcterms:modified>
</cp:coreProperties>
</file>